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Электроэнергия\ELEKTRO\Сайт\"/>
    </mc:Choice>
  </mc:AlternateContent>
  <bookViews>
    <workbookView xWindow="0" yWindow="0" windowWidth="28800" windowHeight="11820"/>
  </bookViews>
  <sheets>
    <sheet name="Баланс электроэнергии" sheetId="2" r:id="rId1"/>
    <sheet name="Баланс мощности" sheetId="18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DELETE_MUTUAL_SETTLEMENT_HL_COLUMN_MARKER" localSheetId="1">#REF!</definedName>
    <definedName name="DELETE_MUTUAL_SETTLEMENT_HL_COLUMN_MARKER">#REF!</definedName>
    <definedName name="GOD">[1]Заголовок!$B$11</definedName>
    <definedName name="logic">[2]TEHSHEET!$E$2:$E$3</definedName>
    <definedName name="method_calc_services_amount">[2]TEHSHEET!$G$15:$G$18</definedName>
    <definedName name="org">[3]Титульный!$F$10</definedName>
    <definedName name="P1_ESO_PROT" localSheetId="1" hidden="1">#REF!,#REF!,#REF!,#REF!,#REF!,#REF!,#REF!,#REF!</definedName>
    <definedName name="P1_ESO_PROT" hidden="1">#REF!,#REF!,#REF!,#REF!,#REF!,#REF!,#REF!,#REF!</definedName>
    <definedName name="P1_SBT_PROT" localSheetId="1" hidden="1">#REF!,#REF!,#REF!,#REF!,#REF!,#REF!,#REF!</definedName>
    <definedName name="P1_SBT_PROT" hidden="1">#REF!,#REF!,#REF!,#REF!,#REF!,#REF!,#REF!</definedName>
    <definedName name="P1_SCOPE_16_PRT" localSheetId="1" hidden="1">#REF!,#REF!,#REF!,#REF!,#REF!,#REF!,#REF!,#REF!,#REF!</definedName>
    <definedName name="P1_SCOPE_16_PRT" hidden="1">#REF!,#REF!,#REF!,#REF!,#REF!,#REF!,#REF!,#REF!,#REF!</definedName>
    <definedName name="P1_SCOPE_17_PRT" localSheetId="1" hidden="1">#REF!,#REF!,#REF!,#REF!,#REF!,#REF!,#REF!,#REF!</definedName>
    <definedName name="P1_SCOPE_17_PRT" hidden="1">#REF!,#REF!,#REF!,#REF!,#REF!,#REF!,#REF!,#REF!</definedName>
    <definedName name="P1_SCOPE_4_PRT" hidden="1">'[4]4'!$F$23:$I$23,'[4]4'!$F$25:$I$25,'[4]4'!$F$27:$I$31,'[4]4'!$K$14:$N$20,'[4]4'!$K$23:$N$23,'[4]4'!$K$25:$N$25,'[4]4'!$K$27:$N$31,'[4]4'!$P$14:$S$20,'[4]4'!$P$23:$S$23</definedName>
    <definedName name="P1_SCOPE_5_PRT" hidden="1">'[4]5'!$F$23:$I$23,'[4]5'!$F$25:$I$25,'[4]5'!$F$27:$I$31,'[4]5'!$K$14:$N$21,'[4]5'!$K$23:$N$23,'[4]5'!$K$25:$N$25,'[4]5'!$K$27:$N$31,'[4]5'!$P$14:$S$21,'[4]5'!$P$23:$S$23</definedName>
    <definedName name="P1_SCOPE_F1_PRT" localSheetId="1" hidden="1">#REF!,#REF!,#REF!,#REF!</definedName>
    <definedName name="P1_SCOPE_F1_PRT" hidden="1">#REF!,#REF!,#REF!,#REF!</definedName>
    <definedName name="P1_SCOPE_F2_PRT" localSheetId="1" hidden="1">#REF!,#REF!,#REF!,#REF!</definedName>
    <definedName name="P1_SCOPE_F2_PRT" hidden="1">#REF!,#REF!,#REF!,#REF!</definedName>
    <definedName name="P1_SCOPE_FLOAD" localSheetId="1" hidden="1">#REF!,#REF!,#REF!,#REF!,#REF!,#REF!</definedName>
    <definedName name="P1_SCOPE_FLOAD" hidden="1">#REF!,#REF!,#REF!,#REF!,#REF!,#REF!</definedName>
    <definedName name="P1_SCOPE_FRML" localSheetId="1" hidden="1">#REF!,#REF!,#REF!,#REF!,#REF!,#REF!</definedName>
    <definedName name="P1_SCOPE_FRML" hidden="1">#REF!,#REF!,#REF!,#REF!,#REF!,#REF!</definedName>
    <definedName name="P1_SCOPE_PER_PRT" localSheetId="1" hidden="1">#REF!,#REF!,#REF!,#REF!,#REF!</definedName>
    <definedName name="P1_SCOPE_PER_PRT" hidden="1">#REF!,#REF!,#REF!,#REF!,#REF!</definedName>
    <definedName name="P1_SCOPE_SV_LD" localSheetId="1" hidden="1">#REF!,#REF!,#REF!,#REF!,#REF!,#REF!,#REF!</definedName>
    <definedName name="P1_SCOPE_SV_LD" hidden="1">#REF!,#REF!,#REF!,#REF!,#REF!,#REF!,#REF!</definedName>
    <definedName name="P1_SCOPE_SV_LD1" localSheetId="1" hidden="1">#REF!,#REF!,#REF!,#REF!,#REF!,#REF!,#REF!</definedName>
    <definedName name="P1_SCOPE_SV_LD1" hidden="1">#REF!,#REF!,#REF!,#REF!,#REF!,#REF!,#REF!</definedName>
    <definedName name="P1_SCOPE_SV_PRT" localSheetId="1" hidden="1">#REF!,#REF!,#REF!,#REF!,#REF!,#REF!,#REF!</definedName>
    <definedName name="P1_SCOPE_SV_PRT" hidden="1">#REF!,#REF!,#REF!,#REF!,#REF!,#REF!,#REF!</definedName>
    <definedName name="P1_SET_PROT" localSheetId="1" hidden="1">#REF!,#REF!,#REF!,#REF!,#REF!,#REF!,#REF!</definedName>
    <definedName name="P1_SET_PROT" hidden="1">#REF!,#REF!,#REF!,#REF!,#REF!,#REF!,#REF!</definedName>
    <definedName name="P1_SET_PRT" localSheetId="1" hidden="1">#REF!,#REF!,#REF!,#REF!,#REF!,#REF!,#REF!</definedName>
    <definedName name="P1_SET_PRT" hidden="1">#REF!,#REF!,#REF!,#REF!,#REF!,#REF!,#REF!</definedName>
    <definedName name="P2_SCOPE_16_PRT" localSheetId="1" hidden="1">#REF!,#REF!,#REF!,#REF!,#REF!,#REF!,#REF!,#REF!</definedName>
    <definedName name="P2_SCOPE_16_PRT" hidden="1">#REF!,#REF!,#REF!,#REF!,#REF!,#REF!,#REF!,#REF!</definedName>
    <definedName name="P2_SCOPE_4_PRT" hidden="1">'[4]4'!$P$25:$S$25,'[4]4'!$P$27:$S$31,'[4]4'!$U$14:$X$20,'[4]4'!$U$23:$X$23,'[4]4'!$U$25:$X$25,'[4]4'!$U$27:$X$31,'[4]4'!$Z$14:$AC$20,'[4]4'!$Z$23:$AC$23,'[4]4'!$Z$25:$AC$25</definedName>
    <definedName name="P2_SCOPE_5_PRT" hidden="1">'[4]5'!$P$25:$S$25,'[4]5'!$P$27:$S$31,'[4]5'!$U$14:$X$21,'[4]5'!$U$23:$X$23,'[4]5'!$U$25:$X$25,'[4]5'!$U$27:$X$31,'[4]5'!$Z$14:$AC$21,'[4]5'!$Z$23:$AC$23,'[4]5'!$Z$25:$AC$25</definedName>
    <definedName name="P2_SCOPE_F1_PRT" localSheetId="1" hidden="1">#REF!,#REF!,#REF!,#REF!</definedName>
    <definedName name="P2_SCOPE_F1_PRT" hidden="1">#REF!,#REF!,#REF!,#REF!</definedName>
    <definedName name="P2_SCOPE_F2_PRT" localSheetId="1" hidden="1">#REF!,#REF!,#REF!,#REF!</definedName>
    <definedName name="P2_SCOPE_F2_PRT" hidden="1">#REF!,#REF!,#REF!,#REF!</definedName>
    <definedName name="P2_SCOPE_PER_PRT" localSheetId="1" hidden="1">#REF!,#REF!,#REF!,#REF!,#REF!</definedName>
    <definedName name="P2_SCOPE_PER_PRT" hidden="1">#REF!,#REF!,#REF!,#REF!,#REF!</definedName>
    <definedName name="P2_SCOPE_SV_PRT" localSheetId="1" hidden="1">#REF!,#REF!,#REF!,#REF!,#REF!,#REF!,#REF!</definedName>
    <definedName name="P2_SCOPE_SV_PRT" hidden="1">#REF!,#REF!,#REF!,#REF!,#REF!,#REF!,#REF!</definedName>
    <definedName name="P3_SCOPE_F1_PRT" localSheetId="1" hidden="1">#REF!,#REF!,#REF!,#REF!</definedName>
    <definedName name="P3_SCOPE_F1_PRT" hidden="1">#REF!,#REF!,#REF!,#REF!</definedName>
    <definedName name="P3_SCOPE_PER_PRT" localSheetId="1" hidden="1">#REF!,#REF!,#REF!,#REF!,#REF!</definedName>
    <definedName name="P3_SCOPE_PER_PRT" hidden="1">#REF!,#REF!,#REF!,#REF!,#REF!</definedName>
    <definedName name="P3_SCOPE_SV_PRT" localSheetId="1" hidden="1">#REF!,#REF!,#REF!,#REF!,#REF!,#REF!,#REF!</definedName>
    <definedName name="P3_SCOPE_SV_PRT" hidden="1">#REF!,#REF!,#REF!,#REF!,#REF!,#REF!,#REF!</definedName>
    <definedName name="P4_SCOPE_F1_PRT" localSheetId="1" hidden="1">#REF!,#REF!,#REF!,#REF!</definedName>
    <definedName name="P4_SCOPE_F1_PRT" hidden="1">#REF!,#REF!,#REF!,#REF!</definedName>
    <definedName name="P4_SCOPE_PER_PRT" localSheetId="1" hidden="1">#REF!,#REF!,#REF!,#REF!,#REF!</definedName>
    <definedName name="P4_SCOPE_PER_PRT" hidden="1">#REF!,#REF!,#REF!,#REF!,#REF!</definedName>
    <definedName name="P5_SCOPE_PER_PRT" localSheetId="1" hidden="1">#REF!,#REF!,#REF!,#REF!,#REF!</definedName>
    <definedName name="P5_SCOPE_PER_PRT" hidden="1">#REF!,#REF!,#REF!,#REF!,#REF!</definedName>
    <definedName name="P6_SCOPE_PER_PRT" localSheetId="1" hidden="1">#REF!,#REF!,#REF!,#REF!,#REF!</definedName>
    <definedName name="P6_SCOPE_PER_PRT" hidden="1">#REF!,#REF!,#REF!,#REF!,#REF!</definedName>
    <definedName name="P7_SCOPE_PER_PRT" localSheetId="1" hidden="1">#REF!,#REF!,#REF!,#REF!,#REF!</definedName>
    <definedName name="P7_SCOPE_PER_PRT" hidden="1">#REF!,#REF!,#REF!,#REF!,#REF!</definedName>
    <definedName name="P8_SCOPE_PER_PRT" localSheetId="1" hidden="1">#REF!,#REF!,#REF!,'Баланс мощности'!P1_SCOPE_PER_PRT,'Баланс мощности'!P2_SCOPE_PER_PRT,'Баланс мощности'!P3_SCOPE_PER_PRT,'Баланс мощности'!P4_SCOPE_PER_PRT</definedName>
    <definedName name="P8_SCOPE_PER_PRT" hidden="1">#REF!,#REF!,#REF!,P1_SCOPE_PER_PRT,P2_SCOPE_PER_PRT,P3_SCOPE_PER_PRT,P4_SCOPE_PER_PRT</definedName>
    <definedName name="reg_name">[5]Титульный!$F$6</definedName>
    <definedName name="sbwt_name">[5]REESTR_ORG!$H$33:$H$36</definedName>
    <definedName name="sbwt_name_o">[2]REESTR_ORG!$AN$33:$AN$37</definedName>
    <definedName name="sbwt_name_oep">[5]REESTR_ORG!$AR$33:$AR$37</definedName>
    <definedName name="SCOPE_16_LD" localSheetId="1">#REF!</definedName>
    <definedName name="SCOPE_16_LD">#REF!</definedName>
    <definedName name="SCOPE_16_PRT" localSheetId="1">'Баланс мощности'!P1_SCOPE_16_PRT,'Баланс мощности'!P2_SCOPE_16_PRT</definedName>
    <definedName name="SCOPE_16_PRT">P1_SCOPE_16_PRT,P2_SCOPE_16_PRT</definedName>
    <definedName name="SCOPE_17.1_LD" localSheetId="1">#REF!</definedName>
    <definedName name="SCOPE_17.1_LD">#REF!</definedName>
    <definedName name="SCOPE_17.1_PRT" localSheetId="1">#REF!,#REF!,#REF!,#REF!,#REF!,#REF!</definedName>
    <definedName name="SCOPE_17.1_PRT">#REF!,#REF!,#REF!,#REF!,#REF!,#REF!</definedName>
    <definedName name="SCOPE_17_LD" localSheetId="1">#REF!</definedName>
    <definedName name="SCOPE_17_LD">#REF!</definedName>
    <definedName name="SCOPE_17_PRT" localSheetId="1">#REF!,#REF!,#REF!,#REF!,#REF!,#REF!,#REF!,'Баланс мощности'!P1_SCOPE_17_PRT</definedName>
    <definedName name="SCOPE_17_PRT">#REF!,#REF!,#REF!,#REF!,#REF!,#REF!,#REF!,P1_SCOPE_17_PRT</definedName>
    <definedName name="SCOPE_24_LD" localSheetId="1">#REF!,#REF!</definedName>
    <definedName name="SCOPE_24_LD">#REF!,#REF!</definedName>
    <definedName name="SCOPE_24_PRT" localSheetId="1">#REF!,#REF!,#REF!,#REF!</definedName>
    <definedName name="SCOPE_24_PRT">#REF!,#REF!,#REF!,#REF!</definedName>
    <definedName name="SCOPE_25_LD" localSheetId="1">#REF!</definedName>
    <definedName name="SCOPE_25_LD">#REF!</definedName>
    <definedName name="SCOPE_25_PRT" localSheetId="1">#REF!,#REF!,#REF!,#REF!</definedName>
    <definedName name="SCOPE_25_PRT">#REF!,#REF!,#REF!,#REF!</definedName>
    <definedName name="SCOPE_4_PRT">'[4]4'!$Z$27:$AC$31,'[4]4'!$F$14:$I$20,P1_SCOPE_4_PRT,P2_SCOPE_4_PRT</definedName>
    <definedName name="SCOPE_5_PRT">'[4]5'!$Z$27:$AC$31,'[4]5'!$F$14:$I$21,P1_SCOPE_5_PRT,P2_SCOPE_5_PRT</definedName>
    <definedName name="SCOPE_F1_PRT" localSheetId="1">#REF!,'Баланс мощности'!P1_SCOPE_F1_PRT,'Баланс мощности'!P2_SCOPE_F1_PRT,'Баланс мощности'!P3_SCOPE_F1_PRT,'Баланс мощности'!P4_SCOPE_F1_PRT</definedName>
    <definedName name="SCOPE_F1_PRT">#REF!,P1_SCOPE_F1_PRT,P2_SCOPE_F1_PRT,P3_SCOPE_F1_PRT,P4_SCOPE_F1_PRT</definedName>
    <definedName name="SCOPE_F2_LD1" localSheetId="1">#REF!</definedName>
    <definedName name="SCOPE_F2_LD1">#REF!</definedName>
    <definedName name="SCOPE_F2_LD2" localSheetId="1">#REF!</definedName>
    <definedName name="SCOPE_F2_LD2">#REF!</definedName>
    <definedName name="SCOPE_F2_PRT" localSheetId="1">#REF!,#REF!,#REF!,'Баланс мощности'!P1_SCOPE_F2_PRT,'Баланс мощности'!P2_SCOPE_F2_PRT</definedName>
    <definedName name="SCOPE_F2_PRT">#REF!,#REF!,#REF!,P1_SCOPE_F2_PRT,P2_SCOPE_F2_PRT</definedName>
    <definedName name="SCOPE_PER_LD" localSheetId="1">#REF!</definedName>
    <definedName name="SCOPE_PER_LD">#REF!</definedName>
    <definedName name="SCOPE_PER_PRT" localSheetId="1">'Баланс мощности'!P5_SCOPE_PER_PRT,'Баланс мощности'!P6_SCOPE_PER_PRT,'Баланс мощности'!P7_SCOPE_PER_PRT,'Баланс мощности'!P8_SCOPE_PER_PRT</definedName>
    <definedName name="SCOPE_PER_PRT">P5_SCOPE_PER_PRT,P6_SCOPE_PER_PRT,P7_SCOPE_PER_PRT,P8_SCOPE_PER_PRT</definedName>
    <definedName name="SCOPE_SPR_PRT" localSheetId="1">#REF!,#REF!,#REF!</definedName>
    <definedName name="SCOPE_SPR_PRT">#REF!,#REF!,#REF!</definedName>
    <definedName name="SCOPE_SV_LD1" localSheetId="1">#REF!,#REF!,#REF!,#REF!,#REF!,'Баланс мощности'!P1_SCOPE_SV_LD1</definedName>
    <definedName name="SCOPE_SV_LD1">#REF!,#REF!,#REF!,#REF!,#REF!,P1_SCOPE_SV_LD1</definedName>
    <definedName name="SCOPE_SV_LD2" localSheetId="1">#REF!</definedName>
    <definedName name="SCOPE_SV_LD2">#REF!</definedName>
    <definedName name="SCOPE_SV_PRT" localSheetId="1">'Баланс мощности'!P1_SCOPE_SV_PRT,'Баланс мощности'!P2_SCOPE_SV_PRT,'Баланс мощности'!P3_SCOPE_SV_PRT</definedName>
    <definedName name="SCOPE_SV_PRT">P1_SCOPE_SV_PRT,P2_SCOPE_SV_PRT,P3_SCOPE_SV_PRT</definedName>
    <definedName name="small_customers_range">[5]TEHSHEET!$G$23:$G$42</definedName>
    <definedName name="TARGET">[6]TEHSHEET!$I$42:$I$45</definedName>
    <definedName name="tso_name">[2]REESTR_ORG!$A$33:$A$53</definedName>
    <definedName name="version">[5]Инструкция!$O$2</definedName>
    <definedName name="YEAR">[5]TEHSHEET!$C$2:$C$13</definedName>
    <definedName name="БазовыйПериод">[4]Заголовок!$B$15</definedName>
    <definedName name="_xlnm.Print_Area" localSheetId="1">'Баланс мощности'!$A$1:$T$42</definedName>
    <definedName name="_xlnm.Print_Area" localSheetId="0">'Баланс электроэнергии'!$A$1:$T$43</definedName>
  </definedNames>
  <calcPr calcId="162913" refMode="R1C1"/>
</workbook>
</file>

<file path=xl/calcChain.xml><?xml version="1.0" encoding="utf-8"?>
<calcChain xmlns="http://schemas.openxmlformats.org/spreadsheetml/2006/main">
  <c r="G40" i="2" l="1"/>
  <c r="Z39" i="2" l="1"/>
  <c r="E13" i="18" l="1"/>
  <c r="F13" i="18" s="1"/>
  <c r="G13" i="18" s="1"/>
  <c r="H13" i="18" s="1"/>
  <c r="I13" i="18" s="1"/>
  <c r="J13" i="18" s="1"/>
  <c r="Q13" i="18" l="1"/>
  <c r="R13" i="18" s="1"/>
  <c r="S13" i="18" s="1"/>
  <c r="T13" i="18" s="1"/>
  <c r="E13" i="2" l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M40" i="2" l="1"/>
  <c r="L40" i="2"/>
  <c r="N40" i="2"/>
  <c r="O40" i="2"/>
  <c r="R40" i="2"/>
  <c r="H40" i="2"/>
  <c r="J40" i="2"/>
  <c r="Q40" i="2" l="1"/>
  <c r="I40" i="2"/>
  <c r="T40" i="2" l="1"/>
  <c r="F40" i="2"/>
  <c r="K40" i="2"/>
  <c r="S40" i="2"/>
  <c r="P40" i="2" l="1"/>
</calcChain>
</file>

<file path=xl/sharedStrings.xml><?xml version="1.0" encoding="utf-8"?>
<sst xmlns="http://schemas.openxmlformats.org/spreadsheetml/2006/main" count="135" uniqueCount="60">
  <si>
    <t>№ п/п</t>
  </si>
  <si>
    <t>2.1</t>
  </si>
  <si>
    <t>2.2</t>
  </si>
  <si>
    <t>4.1</t>
  </si>
  <si>
    <t>4.2</t>
  </si>
  <si>
    <t>1</t>
  </si>
  <si>
    <t>1.1</t>
  </si>
  <si>
    <t>1.2</t>
  </si>
  <si>
    <t>2</t>
  </si>
  <si>
    <t>3.1</t>
  </si>
  <si>
    <t>3.2</t>
  </si>
  <si>
    <t>4</t>
  </si>
  <si>
    <t>ВН</t>
  </si>
  <si>
    <t>СН1</t>
  </si>
  <si>
    <t>СН2</t>
  </si>
  <si>
    <t>НН</t>
  </si>
  <si>
    <t/>
  </si>
  <si>
    <t>Показатели</t>
  </si>
  <si>
    <t>Всего</t>
  </si>
  <si>
    <t>СН 1</t>
  </si>
  <si>
    <t>СН 2</t>
  </si>
  <si>
    <t xml:space="preserve">Поступление электроэнергии в сеть, ВСЕГО </t>
  </si>
  <si>
    <t>1.3</t>
  </si>
  <si>
    <t>от других поставщиков (в т.ч. с оптового рынка)</t>
  </si>
  <si>
    <t>1.4</t>
  </si>
  <si>
    <t xml:space="preserve">Потери электроэнергии в сети </t>
  </si>
  <si>
    <t>то же в % (п.2/п.1)</t>
  </si>
  <si>
    <t>Относимые на основное производство</t>
  </si>
  <si>
    <t>Относимые на сторонних потребителей</t>
  </si>
  <si>
    <t xml:space="preserve">Полезный отпуск из сети </t>
  </si>
  <si>
    <t>из них, потребителям, присоединенным к центру питания на генераторном напряжении</t>
  </si>
  <si>
    <t>4.1.1</t>
  </si>
  <si>
    <t>4.1.2</t>
  </si>
  <si>
    <t>ЭСО, участнику ОРЭМ</t>
  </si>
  <si>
    <t>4.1.3</t>
  </si>
  <si>
    <t>4.1.4</t>
  </si>
  <si>
    <t xml:space="preserve">потребителям, заключившим прямые договоры на услуги по передаче </t>
  </si>
  <si>
    <t>сальдо переток в другие организации</t>
  </si>
  <si>
    <t>Небаланс</t>
  </si>
  <si>
    <t>тыс.кВтч.</t>
  </si>
  <si>
    <t>от электростанций ПЭ (ЭСО, генерация)</t>
  </si>
  <si>
    <t xml:space="preserve"> поступление из смежной сети</t>
  </si>
  <si>
    <t>поступление  (трансформация):</t>
  </si>
  <si>
    <t>поступление эл. энергии от других организаций (ЕНЭС)</t>
  </si>
  <si>
    <t>Производственные и хозяйственные нужды организации</t>
  </si>
  <si>
    <t>Расход электроэнергии на собственное потребление  (прочие виды деятельности)</t>
  </si>
  <si>
    <t>ГП</t>
  </si>
  <si>
    <t xml:space="preserve">сальдо переток в другие организации </t>
  </si>
  <si>
    <t>ЭСО,  участникам РРЭМ</t>
  </si>
  <si>
    <t>в т.ч. потребителям</t>
  </si>
  <si>
    <t>справочно : в т.ч  на генераторном напряжении</t>
  </si>
  <si>
    <r>
      <rPr>
        <sz val="9"/>
        <rFont val="Tahoma"/>
        <family val="2"/>
        <charset val="204"/>
      </rPr>
      <t>справочно: из них</t>
    </r>
    <r>
      <rPr>
        <b/>
        <sz val="9"/>
        <rFont val="Tahoma"/>
        <family val="2"/>
        <charset val="204"/>
      </rPr>
      <t xml:space="preserve"> Населению  и приравненным к населению категории потребителей</t>
    </r>
  </si>
  <si>
    <t>тыс.кВт</t>
  </si>
  <si>
    <t>факт 1 полугодие 2021 год</t>
  </si>
  <si>
    <t>факт 2 полугодие 2021 год</t>
  </si>
  <si>
    <t xml:space="preserve">факт  2021 год </t>
  </si>
  <si>
    <t>факт2 полугодие 2021 год</t>
  </si>
  <si>
    <t xml:space="preserve"> "Баланс электрической энергии по сетям ВН, СН 1, СН 2 и НН по ЭСО (по региональным электрическим сетям)"</t>
  </si>
  <si>
    <t xml:space="preserve"> "Электрическая мощность по диапазонам напряжения ЭСО"</t>
  </si>
  <si>
    <t>АО "Мурманский морской рыбный порт"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</si>
</sst>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_-;\-* #,##0_-;_-* &quot;-&quot;_-;_-@_-"/>
    <numFmt numFmtId="43" formatCode="_-* #,##0.00_-;\-* #,##0.00_-;_-* &quot;-&quot;??_-;_-@_-"/>
    <numFmt numFmtId="164" formatCode="_-* #,##0.00_р_._-;\-* #,##0.00_р_._-;_-* &quot;-&quot;??_р_._-;_-@_-"/>
    <numFmt numFmtId="165" formatCode="&quot;$&quot;#,##0_);[Red]\(&quot;$&quot;#,##0\)"/>
    <numFmt numFmtId="166" formatCode="General_)"/>
    <numFmt numFmtId="167" formatCode="0.0"/>
    <numFmt numFmtId="168" formatCode="#,##0.000"/>
    <numFmt numFmtId="169" formatCode="_-&quot;Ј&quot;* #,##0.00_-;\-&quot;Ј&quot;* #,##0.00_-;_-&quot;Ј&quot;* &quot;-&quot;??_-;_-@_-"/>
    <numFmt numFmtId="170" formatCode="_-* #,##0.00[$€-1]_-;\-* #,##0.00[$€-1]_-;_-* &quot;-&quot;??[$€-1]_-"/>
    <numFmt numFmtId="171" formatCode="#\."/>
    <numFmt numFmtId="172" formatCode="#.##0\.00"/>
    <numFmt numFmtId="173" formatCode="#\.00"/>
    <numFmt numFmtId="174" formatCode="\$#\.00"/>
    <numFmt numFmtId="175" formatCode="%#\.00"/>
    <numFmt numFmtId="176" formatCode="#,##0.0000"/>
    <numFmt numFmtId="177" formatCode="\$#,##0\ ;\(\$#,##0\)"/>
    <numFmt numFmtId="178" formatCode="#,##0.00_ ;[=0]&quot;0 &quot;;[Red]#,##0.00\ "/>
    <numFmt numFmtId="179" formatCode="#,##0.0_ ;[=0]&quot;0 &quot;;[Red]#,##0.0\ "/>
    <numFmt numFmtId="180" formatCode="#,##0.000_ ;[=0]&quot;0 &quot;;[Red]#,##0.000\ "/>
    <numFmt numFmtId="181" formatCode="_(* #,##0_);_(* \(#,##0\);_(* &quot;-&quot;_);_(@_)"/>
    <numFmt numFmtId="182" formatCode="_(* #,##0.00_);_(* \(#,##0.00\);_(* &quot;-&quot;??_);_(@_)"/>
    <numFmt numFmtId="183" formatCode="_-* #,##0.00_р_._-;\-* #,##0.00_р_._-;_-* \-??_р_._-;_-@_-"/>
    <numFmt numFmtId="184" formatCode="#,##0_ ;[=0]&quot;0 &quot;;[Red]#,##0\ "/>
    <numFmt numFmtId="185" formatCode="#,##0.000000"/>
    <numFmt numFmtId="187" formatCode="0.00000"/>
    <numFmt numFmtId="188" formatCode="0.000000"/>
    <numFmt numFmtId="189" formatCode="0.00000000"/>
    <numFmt numFmtId="190" formatCode="#,##0.0000000"/>
    <numFmt numFmtId="191" formatCode="0.000000000000000"/>
    <numFmt numFmtId="193" formatCode="0.0000000000000000"/>
    <numFmt numFmtId="194" formatCode="0.000000000000000000000000000"/>
    <numFmt numFmtId="195" formatCode="0.00000000000000000000"/>
    <numFmt numFmtId="196" formatCode="0.000000000000000000000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b/>
      <u/>
      <sz val="9"/>
      <color indexed="12"/>
      <name val="Tahoma"/>
      <family val="2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8"/>
      <name val="Optima"/>
      <family val="2"/>
    </font>
    <font>
      <b/>
      <sz val="18"/>
      <name val="Arial"/>
      <family val="2"/>
      <charset val="204"/>
    </font>
    <font>
      <sz val="10"/>
      <name val="Arial Cyr"/>
    </font>
    <font>
      <sz val="10"/>
      <name val="Times New Roman CYR"/>
      <charset val="204"/>
    </font>
    <font>
      <sz val="11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ahoma"/>
      <family val="2"/>
      <charset val="204"/>
    </font>
    <font>
      <sz val="10"/>
      <color indexed="24"/>
      <name val="Arial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u/>
      <sz val="9"/>
      <color indexed="12"/>
      <name val="Tahoma"/>
      <family val="2"/>
      <charset val="204"/>
    </font>
    <font>
      <sz val="12"/>
      <name val="Times New Roman"/>
      <family val="1"/>
      <charset val="204"/>
    </font>
    <font>
      <sz val="9"/>
      <color indexed="11"/>
      <name val="Tahoma"/>
      <family val="2"/>
      <charset val="204"/>
    </font>
    <font>
      <sz val="10"/>
      <name val="Courier New"/>
      <family val="3"/>
      <charset val="204"/>
    </font>
    <font>
      <sz val="12"/>
      <name val="TimesET"/>
    </font>
    <font>
      <sz val="10"/>
      <name val="Mangal"/>
      <family val="2"/>
      <charset val="204"/>
    </font>
    <font>
      <sz val="12"/>
      <color indexed="12"/>
      <name val="Times New Roman"/>
      <family val="1"/>
      <charset val="204"/>
    </font>
    <font>
      <b/>
      <sz val="9"/>
      <color indexed="23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rgb="FF333399"/>
      <name val="Tahoma"/>
      <family val="2"/>
      <charset val="204"/>
    </font>
    <font>
      <b/>
      <sz val="9"/>
      <color rgb="FF333399"/>
      <name val="Tahoma"/>
      <family val="2"/>
      <charset val="204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Arial Cyr"/>
      <family val="2"/>
      <charset val="204"/>
    </font>
    <font>
      <sz val="16"/>
      <name val="Tahoma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lightDown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EB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FFFEF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91">
    <xf numFmtId="0" fontId="0" fillId="0" borderId="0"/>
    <xf numFmtId="0" fontId="30" fillId="0" borderId="0"/>
    <xf numFmtId="170" fontId="30" fillId="0" borderId="0"/>
    <xf numFmtId="0" fontId="36" fillId="0" borderId="0"/>
    <xf numFmtId="0" fontId="36" fillId="0" borderId="0"/>
    <xf numFmtId="0" fontId="36" fillId="0" borderId="0"/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38" fontId="41" fillId="0" borderId="0">
      <alignment vertical="top"/>
    </xf>
    <xf numFmtId="38" fontId="41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38" fontId="41" fillId="0" borderId="0">
      <alignment vertical="top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0" fillId="0" borderId="0"/>
    <xf numFmtId="0" fontId="36" fillId="0" borderId="0"/>
    <xf numFmtId="172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4" fontId="37" fillId="0" borderId="0">
      <protection locked="0"/>
    </xf>
    <xf numFmtId="171" fontId="37" fillId="0" borderId="1">
      <protection locked="0"/>
    </xf>
    <xf numFmtId="171" fontId="38" fillId="0" borderId="0">
      <protection locked="0"/>
    </xf>
    <xf numFmtId="171" fontId="38" fillId="0" borderId="0">
      <protection locked="0"/>
    </xf>
    <xf numFmtId="171" fontId="37" fillId="0" borderId="1">
      <protection locked="0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5" fillId="3" borderId="0" applyNumberFormat="0" applyBorder="0" applyAlignment="0" applyProtection="0"/>
    <xf numFmtId="0" fontId="7" fillId="20" borderId="2" applyNumberFormat="0" applyAlignment="0" applyProtection="0"/>
    <xf numFmtId="0" fontId="53" fillId="0" borderId="2" applyNumberFormat="0" applyAlignment="0">
      <protection locked="0"/>
    </xf>
    <xf numFmtId="0" fontId="12" fillId="21" borderId="3" applyNumberFormat="0" applyAlignment="0" applyProtection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9" fontId="32" fillId="0" borderId="0" applyFont="0" applyFill="0" applyBorder="0" applyAlignment="0" applyProtection="0"/>
    <xf numFmtId="177" fontId="54" fillId="0" borderId="0" applyFont="0" applyFill="0" applyBorder="0" applyAlignment="0" applyProtection="0"/>
    <xf numFmtId="0" fontId="55" fillId="0" borderId="0" applyFill="0" applyBorder="0" applyProtection="0">
      <alignment vertical="center"/>
    </xf>
    <xf numFmtId="0" fontId="54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7" fontId="40" fillId="0" borderId="0" applyFill="0" applyBorder="0" applyAlignment="0" applyProtection="0"/>
    <xf numFmtId="167" fontId="41" fillId="0" borderId="0" applyFill="0" applyBorder="0" applyAlignment="0" applyProtection="0"/>
    <xf numFmtId="167" fontId="42" fillId="0" borderId="0" applyFill="0" applyBorder="0" applyAlignment="0" applyProtection="0"/>
    <xf numFmtId="167" fontId="43" fillId="0" borderId="0" applyFill="0" applyBorder="0" applyAlignment="0" applyProtection="0"/>
    <xf numFmtId="167" fontId="44" fillId="0" borderId="0" applyFill="0" applyBorder="0" applyAlignment="0" applyProtection="0"/>
    <xf numFmtId="167" fontId="45" fillId="0" borderId="0" applyFill="0" applyBorder="0" applyAlignment="0" applyProtection="0"/>
    <xf numFmtId="167" fontId="46" fillId="0" borderId="0" applyFill="0" applyBorder="0" applyAlignment="0" applyProtection="0"/>
    <xf numFmtId="2" fontId="54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53" fillId="20" borderId="2" applyNumberFormat="0" applyAlignment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" fillId="7" borderId="2" applyNumberFormat="0" applyAlignment="0" applyProtection="0"/>
    <xf numFmtId="0" fontId="17" fillId="0" borderId="7" applyNumberFormat="0" applyFill="0" applyAlignment="0" applyProtection="0"/>
    <xf numFmtId="0" fontId="14" fillId="22" borderId="0" applyNumberFormat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7" fillId="0" borderId="0"/>
    <xf numFmtId="0" fontId="21" fillId="0" borderId="0"/>
    <xf numFmtId="0" fontId="55" fillId="0" borderId="0" applyFill="0" applyBorder="0" applyProtection="0">
      <alignment vertical="center"/>
    </xf>
    <xf numFmtId="0" fontId="30" fillId="0" borderId="0"/>
    <xf numFmtId="0" fontId="3" fillId="23" borderId="8" applyNumberFormat="0" applyFont="0" applyAlignment="0" applyProtection="0"/>
    <xf numFmtId="0" fontId="6" fillId="20" borderId="9" applyNumberFormat="0" applyAlignment="0" applyProtection="0"/>
    <xf numFmtId="0" fontId="55" fillId="0" borderId="0" applyFill="0" applyBorder="0" applyProtection="0">
      <alignment vertical="center"/>
    </xf>
    <xf numFmtId="0" fontId="22" fillId="0" borderId="0" applyNumberFormat="0">
      <alignment horizontal="left"/>
    </xf>
    <xf numFmtId="0" fontId="30" fillId="0" borderId="0"/>
    <xf numFmtId="0" fontId="13" fillId="0" borderId="0" applyNumberFormat="0" applyFill="0" applyBorder="0" applyAlignment="0" applyProtection="0"/>
    <xf numFmtId="49" fontId="51" fillId="24" borderId="10" applyNumberFormat="0">
      <alignment horizontal="center" vertical="center"/>
    </xf>
    <xf numFmtId="0" fontId="11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166" fontId="23" fillId="0" borderId="12">
      <protection locked="0"/>
    </xf>
    <xf numFmtId="0" fontId="5" fillId="7" borderId="2" applyNumberFormat="0" applyAlignment="0" applyProtection="0"/>
    <xf numFmtId="0" fontId="6" fillId="20" borderId="9" applyNumberFormat="0" applyAlignment="0" applyProtection="0"/>
    <xf numFmtId="0" fontId="7" fillId="20" borderId="2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8" fontId="59" fillId="0" borderId="13" applyFill="0" applyBorder="0" applyProtection="0">
      <alignment horizontal="right"/>
      <protection locked="0"/>
    </xf>
    <xf numFmtId="49" fontId="68" fillId="25" borderId="14" applyNumberFormat="0" applyFill="0" applyBorder="0" applyAlignment="0" applyProtection="0">
      <alignment horizontal="left" vertical="center"/>
    </xf>
    <xf numFmtId="0" fontId="24" fillId="0" borderId="0" applyBorder="0">
      <alignment horizontal="center" vertical="center" wrapText="1"/>
    </xf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15" applyBorder="0">
      <alignment horizontal="center" vertical="center" wrapText="1"/>
    </xf>
    <xf numFmtId="166" fontId="26" fillId="26" borderId="12"/>
    <xf numFmtId="4" fontId="20" fillId="27" borderId="16" applyBorder="0">
      <alignment horizontal="right"/>
    </xf>
    <xf numFmtId="0" fontId="11" fillId="0" borderId="1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27" fillId="0" borderId="1" applyNumberFormat="0" applyFill="0" applyAlignment="0" applyProtection="0"/>
    <xf numFmtId="0" fontId="12" fillId="21" borderId="3" applyNumberFormat="0" applyAlignment="0" applyProtection="0"/>
    <xf numFmtId="0" fontId="28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8" fillId="0" borderId="0">
      <alignment horizontal="center" vertical="top"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0" fontId="27" fillId="28" borderId="0" applyFill="0">
      <alignment wrapText="1"/>
    </xf>
    <xf numFmtId="168" fontId="33" fillId="28" borderId="16">
      <alignment wrapText="1"/>
    </xf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49" fontId="20" fillId="0" borderId="0" applyBorder="0">
      <alignment vertical="top"/>
    </xf>
    <xf numFmtId="0" fontId="66" fillId="0" borderId="0"/>
    <xf numFmtId="49" fontId="20" fillId="0" borderId="0" applyBorder="0">
      <alignment vertical="top"/>
    </xf>
    <xf numFmtId="0" fontId="3" fillId="0" borderId="0"/>
    <xf numFmtId="0" fontId="66" fillId="0" borderId="0"/>
    <xf numFmtId="0" fontId="20" fillId="0" borderId="0">
      <alignment horizontal="left" vertical="center"/>
    </xf>
    <xf numFmtId="0" fontId="53" fillId="0" borderId="0"/>
    <xf numFmtId="0" fontId="69" fillId="0" borderId="0"/>
    <xf numFmtId="0" fontId="3" fillId="0" borderId="0"/>
    <xf numFmtId="0" fontId="60" fillId="29" borderId="0" applyNumberFormat="0" applyBorder="0" applyAlignment="0">
      <alignment horizontal="left" vertical="center"/>
    </xf>
    <xf numFmtId="0" fontId="60" fillId="29" borderId="0" applyNumberFormat="0" applyBorder="0" applyAlignment="0">
      <alignment horizontal="left" vertical="center"/>
    </xf>
    <xf numFmtId="0" fontId="2" fillId="0" borderId="0"/>
    <xf numFmtId="0" fontId="20" fillId="0" borderId="0">
      <alignment horizontal="left" vertical="center"/>
    </xf>
    <xf numFmtId="0" fontId="23" fillId="0" borderId="0"/>
    <xf numFmtId="0" fontId="41" fillId="0" borderId="0"/>
    <xf numFmtId="0" fontId="2" fillId="0" borderId="0"/>
    <xf numFmtId="0" fontId="2" fillId="0" borderId="0">
      <alignment horizontal="left" vertical="center"/>
    </xf>
    <xf numFmtId="0" fontId="2" fillId="0" borderId="0"/>
    <xf numFmtId="49" fontId="20" fillId="29" borderId="0" applyBorder="0">
      <alignment vertical="top"/>
    </xf>
    <xf numFmtId="49" fontId="20" fillId="29" borderId="0" applyBorder="0">
      <alignment vertical="top"/>
    </xf>
    <xf numFmtId="0" fontId="66" fillId="0" borderId="0"/>
    <xf numFmtId="0" fontId="32" fillId="0" borderId="0"/>
    <xf numFmtId="0" fontId="70" fillId="0" borderId="0"/>
    <xf numFmtId="0" fontId="66" fillId="0" borderId="0"/>
    <xf numFmtId="0" fontId="32" fillId="0" borderId="0"/>
    <xf numFmtId="0" fontId="41" fillId="0" borderId="0">
      <alignment horizontal="left"/>
    </xf>
    <xf numFmtId="0" fontId="32" fillId="0" borderId="0"/>
    <xf numFmtId="0" fontId="2" fillId="0" borderId="0"/>
    <xf numFmtId="0" fontId="23" fillId="0" borderId="0"/>
    <xf numFmtId="0" fontId="71" fillId="0" borderId="0"/>
    <xf numFmtId="0" fontId="66" fillId="0" borderId="0"/>
    <xf numFmtId="0" fontId="61" fillId="0" borderId="0"/>
    <xf numFmtId="0" fontId="66" fillId="0" borderId="0"/>
    <xf numFmtId="0" fontId="32" fillId="0" borderId="0"/>
    <xf numFmtId="0" fontId="66" fillId="0" borderId="0"/>
    <xf numFmtId="0" fontId="2" fillId="0" borderId="0"/>
    <xf numFmtId="0" fontId="50" fillId="0" borderId="0"/>
    <xf numFmtId="0" fontId="2" fillId="0" borderId="0"/>
    <xf numFmtId="0" fontId="49" fillId="0" borderId="0"/>
    <xf numFmtId="179" fontId="59" fillId="0" borderId="17" applyFill="0" applyBorder="0" applyProtection="0">
      <alignment horizontal="right"/>
      <protection locked="0"/>
    </xf>
    <xf numFmtId="0" fontId="15" fillId="3" borderId="0" applyNumberFormat="0" applyBorder="0" applyAlignment="0" applyProtection="0"/>
    <xf numFmtId="167" fontId="34" fillId="27" borderId="18" applyNumberFormat="0" applyBorder="0" applyAlignment="0">
      <alignment vertical="center"/>
      <protection locked="0"/>
    </xf>
    <xf numFmtId="0" fontId="16" fillId="0" borderId="0" applyNumberFormat="0" applyFill="0" applyBorder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2" fillId="23" borderId="8" applyNumberFormat="0" applyFont="0" applyAlignment="0" applyProtection="0"/>
    <xf numFmtId="0" fontId="3" fillId="23" borderId="8" applyNumberFormat="0" applyFont="0" applyAlignment="0" applyProtection="0"/>
    <xf numFmtId="9" fontId="62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3" fillId="0" borderId="0" applyFill="0" applyBorder="0" applyAlignment="0" applyProtection="0"/>
    <xf numFmtId="9" fontId="2" fillId="0" borderId="0" applyFont="0" applyFill="0" applyBorder="0" applyAlignment="0" applyProtection="0"/>
    <xf numFmtId="0" fontId="17" fillId="0" borderId="7" applyNumberFormat="0" applyFill="0" applyAlignment="0" applyProtection="0"/>
    <xf numFmtId="0" fontId="30" fillId="0" borderId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167" fontId="27" fillId="0" borderId="0" applyFill="0" applyBorder="0" applyAlignment="0" applyProtection="0"/>
    <xf numFmtId="0" fontId="18" fillId="0" borderId="0" applyNumberFormat="0" applyFill="0" applyBorder="0" applyAlignment="0" applyProtection="0"/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49" fontId="27" fillId="0" borderId="0">
      <alignment horizontal="center"/>
    </xf>
    <xf numFmtId="180" fontId="59" fillId="0" borderId="19" applyFill="0" applyBorder="0" applyProtection="0">
      <alignment horizontal="right"/>
    </xf>
    <xf numFmtId="181" fontId="62" fillId="0" borderId="0" applyFont="0" applyFill="0" applyBorder="0" applyAlignment="0" applyProtection="0"/>
    <xf numFmtId="182" fontId="62" fillId="0" borderId="0" applyFont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2" fontId="27" fillId="0" borderId="0" applyFill="0" applyBorder="0" applyAlignment="0" applyProtection="0"/>
    <xf numFmtId="164" fontId="3" fillId="0" borderId="0" applyFont="0" applyFill="0" applyBorder="0" applyAlignment="0" applyProtection="0"/>
    <xf numFmtId="164" fontId="66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0" fillId="0" borderId="0" applyFont="0" applyFill="0" applyBorder="0" applyAlignment="0" applyProtection="0"/>
    <xf numFmtId="182" fontId="32" fillId="0" borderId="0" applyFont="0" applyFill="0" applyBorder="0" applyAlignment="0" applyProtection="0"/>
    <xf numFmtId="164" fontId="61" fillId="0" borderId="0" applyFont="0" applyFill="0" applyBorder="0" applyAlignment="0" applyProtection="0"/>
    <xf numFmtId="183" fontId="63" fillId="0" borderId="0" applyFill="0" applyBorder="0" applyAlignment="0" applyProtection="0"/>
    <xf numFmtId="4" fontId="20" fillId="28" borderId="0" applyBorder="0">
      <alignment horizontal="right"/>
    </xf>
    <xf numFmtId="4" fontId="20" fillId="28" borderId="0" applyFont="0" applyBorder="0">
      <alignment horizontal="right"/>
    </xf>
    <xf numFmtId="4" fontId="20" fillId="30" borderId="20" applyBorder="0">
      <alignment horizontal="right"/>
    </xf>
    <xf numFmtId="4" fontId="20" fillId="28" borderId="16" applyFont="0" applyBorder="0">
      <alignment horizontal="right"/>
    </xf>
    <xf numFmtId="0" fontId="19" fillId="4" borderId="0" applyNumberFormat="0" applyBorder="0" applyAlignment="0" applyProtection="0"/>
    <xf numFmtId="184" fontId="64" fillId="28" borderId="17" applyFill="0" applyBorder="0" applyProtection="0">
      <alignment horizontal="right"/>
      <protection locked="0"/>
    </xf>
    <xf numFmtId="175" fontId="37" fillId="0" borderId="0">
      <protection locked="0"/>
    </xf>
    <xf numFmtId="0" fontId="71" fillId="0" borderId="0"/>
  </cellStyleXfs>
  <cellXfs count="98">
    <xf numFmtId="0" fontId="0" fillId="0" borderId="0" xfId="0"/>
    <xf numFmtId="0" fontId="20" fillId="0" borderId="0" xfId="296" applyFont="1" applyAlignment="1" applyProtection="1">
      <alignment vertical="center"/>
    </xf>
    <xf numFmtId="0" fontId="20" fillId="0" borderId="0" xfId="296" applyFont="1" applyAlignment="1" applyProtection="1">
      <alignment vertical="center" wrapText="1"/>
    </xf>
    <xf numFmtId="0" fontId="20" fillId="31" borderId="22" xfId="296" applyFont="1" applyFill="1" applyBorder="1" applyAlignment="1" applyProtection="1">
      <alignment vertical="center"/>
    </xf>
    <xf numFmtId="0" fontId="20" fillId="31" borderId="23" xfId="297" applyNumberFormat="1" applyFont="1" applyFill="1" applyBorder="1" applyAlignment="1" applyProtection="1">
      <alignment horizontal="left" vertical="center"/>
    </xf>
    <xf numFmtId="0" fontId="25" fillId="31" borderId="23" xfId="297" applyNumberFormat="1" applyFont="1" applyFill="1" applyBorder="1" applyAlignment="1" applyProtection="1">
      <alignment horizontal="left" vertical="center"/>
    </xf>
    <xf numFmtId="0" fontId="20" fillId="31" borderId="23" xfId="296" applyFont="1" applyFill="1" applyBorder="1" applyAlignment="1" applyProtection="1">
      <alignment vertical="center"/>
    </xf>
    <xf numFmtId="0" fontId="20" fillId="31" borderId="24" xfId="296" applyFont="1" applyFill="1" applyBorder="1" applyAlignment="1" applyProtection="1">
      <alignment vertical="center"/>
    </xf>
    <xf numFmtId="0" fontId="20" fillId="31" borderId="25" xfId="296" applyFont="1" applyFill="1" applyBorder="1" applyAlignment="1" applyProtection="1">
      <alignment vertical="center"/>
    </xf>
    <xf numFmtId="0" fontId="20" fillId="31" borderId="18" xfId="296" applyFont="1" applyFill="1" applyBorder="1" applyAlignment="1" applyProtection="1">
      <alignment vertical="center"/>
    </xf>
    <xf numFmtId="0" fontId="20" fillId="31" borderId="0" xfId="296" applyNumberFormat="1" applyFont="1" applyFill="1" applyBorder="1" applyAlignment="1" applyProtection="1">
      <alignment vertical="center"/>
    </xf>
    <xf numFmtId="0" fontId="25" fillId="31" borderId="0" xfId="296" applyNumberFormat="1" applyFont="1" applyFill="1" applyBorder="1" applyAlignment="1" applyProtection="1">
      <alignment horizontal="center" vertical="center"/>
    </xf>
    <xf numFmtId="0" fontId="25" fillId="31" borderId="26" xfId="296" applyNumberFormat="1" applyFont="1" applyFill="1" applyBorder="1" applyAlignment="1" applyProtection="1">
      <alignment vertical="center" wrapText="1"/>
    </xf>
    <xf numFmtId="0" fontId="20" fillId="0" borderId="27" xfId="296" applyNumberFormat="1" applyFont="1" applyFill="1" applyBorder="1" applyAlignment="1" applyProtection="1">
      <alignment horizontal="center" vertical="center" wrapText="1"/>
    </xf>
    <xf numFmtId="0" fontId="20" fillId="0" borderId="28" xfId="296" applyNumberFormat="1" applyFont="1" applyFill="1" applyBorder="1" applyAlignment="1" applyProtection="1">
      <alignment horizontal="center" vertical="center" wrapText="1"/>
    </xf>
    <xf numFmtId="0" fontId="20" fillId="0" borderId="28" xfId="298" applyFont="1" applyBorder="1" applyAlignment="1" applyProtection="1">
      <alignment horizontal="center" vertical="center" wrapText="1"/>
    </xf>
    <xf numFmtId="0" fontId="20" fillId="0" borderId="29" xfId="296" applyNumberFormat="1" applyFont="1" applyFill="1" applyBorder="1" applyAlignment="1" applyProtection="1">
      <alignment horizontal="center" vertical="center" wrapText="1"/>
    </xf>
    <xf numFmtId="0" fontId="65" fillId="0" borderId="30" xfId="295" applyFont="1" applyBorder="1" applyAlignment="1" applyProtection="1">
      <alignment horizontal="center" vertical="center" wrapText="1"/>
    </xf>
    <xf numFmtId="0" fontId="65" fillId="0" borderId="31" xfId="295" applyFont="1" applyBorder="1" applyAlignment="1" applyProtection="1">
      <alignment horizontal="center" vertical="center" wrapText="1"/>
    </xf>
    <xf numFmtId="49" fontId="25" fillId="0" borderId="35" xfId="296" applyNumberFormat="1" applyFont="1" applyBorder="1" applyAlignment="1" applyProtection="1">
      <alignment horizontal="center" vertical="center" wrapText="1"/>
    </xf>
    <xf numFmtId="0" fontId="25" fillId="0" borderId="35" xfId="296" applyFont="1" applyFill="1" applyBorder="1" applyAlignment="1" applyProtection="1">
      <alignment horizontal="left" vertical="center" wrapText="1"/>
    </xf>
    <xf numFmtId="49" fontId="20" fillId="0" borderId="39" xfId="296" applyNumberFormat="1" applyFont="1" applyBorder="1" applyAlignment="1" applyProtection="1">
      <alignment horizontal="center" vertical="center" wrapText="1"/>
    </xf>
    <xf numFmtId="0" fontId="20" fillId="0" borderId="39" xfId="296" applyFont="1" applyBorder="1" applyAlignment="1" applyProtection="1">
      <alignment horizontal="left" vertical="center" wrapText="1" indent="1"/>
    </xf>
    <xf numFmtId="0" fontId="20" fillId="0" borderId="39" xfId="296" applyFont="1" applyBorder="1" applyAlignment="1" applyProtection="1">
      <alignment horizontal="left" vertical="center" wrapText="1" indent="2"/>
    </xf>
    <xf numFmtId="0" fontId="20" fillId="31" borderId="39" xfId="296" applyFont="1" applyFill="1" applyBorder="1" applyAlignment="1" applyProtection="1">
      <alignment horizontal="left" vertical="center" wrapText="1" indent="1"/>
    </xf>
    <xf numFmtId="49" fontId="20" fillId="0" borderId="41" xfId="296" applyNumberFormat="1" applyFont="1" applyBorder="1" applyAlignment="1" applyProtection="1">
      <alignment horizontal="center" vertical="center" wrapText="1"/>
    </xf>
    <xf numFmtId="0" fontId="20" fillId="31" borderId="41" xfId="296" applyFont="1" applyFill="1" applyBorder="1" applyAlignment="1" applyProtection="1">
      <alignment horizontal="left" vertical="center" wrapText="1" indent="1"/>
    </xf>
    <xf numFmtId="0" fontId="20" fillId="0" borderId="39" xfId="296" applyFont="1" applyFill="1" applyBorder="1" applyAlignment="1" applyProtection="1">
      <alignment horizontal="left" vertical="center" wrapText="1" indent="1"/>
    </xf>
    <xf numFmtId="0" fontId="20" fillId="0" borderId="41" xfId="296" applyFont="1" applyFill="1" applyBorder="1" applyAlignment="1" applyProtection="1">
      <alignment horizontal="left" vertical="center" wrapText="1" indent="1"/>
    </xf>
    <xf numFmtId="49" fontId="25" fillId="0" borderId="31" xfId="296" applyNumberFormat="1" applyFont="1" applyBorder="1" applyAlignment="1" applyProtection="1">
      <alignment horizontal="center" vertical="center" wrapText="1"/>
    </xf>
    <xf numFmtId="0" fontId="25" fillId="0" borderId="31" xfId="296" applyFont="1" applyFill="1" applyBorder="1" applyAlignment="1" applyProtection="1">
      <alignment horizontal="left" vertical="center" wrapText="1"/>
    </xf>
    <xf numFmtId="0" fontId="20" fillId="0" borderId="41" xfId="296" applyFont="1" applyBorder="1" applyAlignment="1" applyProtection="1">
      <alignment horizontal="left" vertical="center" wrapText="1" indent="1"/>
    </xf>
    <xf numFmtId="176" fontId="20" fillId="28" borderId="36" xfId="296" applyNumberFormat="1" applyFont="1" applyFill="1" applyBorder="1" applyAlignment="1" applyProtection="1">
      <alignment vertical="center"/>
    </xf>
    <xf numFmtId="176" fontId="20" fillId="28" borderId="37" xfId="296" applyNumberFormat="1" applyFont="1" applyFill="1" applyBorder="1" applyAlignment="1" applyProtection="1">
      <alignment vertical="center"/>
    </xf>
    <xf numFmtId="176" fontId="20" fillId="0" borderId="16" xfId="296" applyNumberFormat="1" applyFont="1" applyBorder="1" applyAlignment="1" applyProtection="1">
      <alignment vertical="center"/>
    </xf>
    <xf numFmtId="176" fontId="20" fillId="28" borderId="16" xfId="296" applyNumberFormat="1" applyFont="1" applyFill="1" applyBorder="1" applyAlignment="1" applyProtection="1">
      <alignment vertical="center"/>
    </xf>
    <xf numFmtId="176" fontId="20" fillId="28" borderId="40" xfId="296" applyNumberFormat="1" applyFont="1" applyFill="1" applyBorder="1" applyAlignment="1" applyProtection="1">
      <alignment vertical="center"/>
    </xf>
    <xf numFmtId="176" fontId="20" fillId="0" borderId="40" xfId="296" applyNumberFormat="1" applyFont="1" applyBorder="1" applyAlignment="1" applyProtection="1">
      <alignment vertical="center"/>
    </xf>
    <xf numFmtId="176" fontId="20" fillId="28" borderId="42" xfId="296" applyNumberFormat="1" applyFont="1" applyFill="1" applyBorder="1" applyAlignment="1" applyProtection="1">
      <alignment vertical="center"/>
    </xf>
    <xf numFmtId="176" fontId="20" fillId="28" borderId="20" xfId="296" applyNumberFormat="1" applyFont="1" applyFill="1" applyBorder="1" applyAlignment="1" applyProtection="1">
      <alignment vertical="center"/>
    </xf>
    <xf numFmtId="176" fontId="20" fillId="28" borderId="38" xfId="296" applyNumberFormat="1" applyFont="1" applyFill="1" applyBorder="1" applyAlignment="1" applyProtection="1">
      <alignment vertical="center"/>
    </xf>
    <xf numFmtId="176" fontId="20" fillId="28" borderId="32" xfId="296" applyNumberFormat="1" applyFont="1" applyFill="1" applyBorder="1" applyAlignment="1" applyProtection="1">
      <alignment vertical="center"/>
    </xf>
    <xf numFmtId="176" fontId="20" fillId="28" borderId="43" xfId="296" applyNumberFormat="1" applyFont="1" applyFill="1" applyBorder="1" applyAlignment="1" applyProtection="1">
      <alignment vertical="center"/>
    </xf>
    <xf numFmtId="176" fontId="20" fillId="28" borderId="44" xfId="296" applyNumberFormat="1" applyFont="1" applyFill="1" applyBorder="1" applyAlignment="1" applyProtection="1">
      <alignment vertical="center"/>
    </xf>
    <xf numFmtId="176" fontId="20" fillId="32" borderId="16" xfId="296" applyNumberFormat="1" applyFont="1" applyFill="1" applyBorder="1" applyAlignment="1" applyProtection="1">
      <alignment vertical="center"/>
      <protection locked="0"/>
    </xf>
    <xf numFmtId="176" fontId="20" fillId="32" borderId="40" xfId="296" applyNumberFormat="1" applyFont="1" applyFill="1" applyBorder="1" applyAlignment="1" applyProtection="1">
      <alignment vertical="center"/>
      <protection locked="0"/>
    </xf>
    <xf numFmtId="176" fontId="20" fillId="0" borderId="0" xfId="296" applyNumberFormat="1" applyFont="1" applyAlignment="1" applyProtection="1">
      <alignment vertical="center"/>
    </xf>
    <xf numFmtId="176" fontId="20" fillId="28" borderId="33" xfId="296" applyNumberFormat="1" applyFont="1" applyFill="1" applyBorder="1" applyAlignment="1" applyProtection="1">
      <alignment vertical="center"/>
    </xf>
    <xf numFmtId="176" fontId="20" fillId="33" borderId="16" xfId="296" applyNumberFormat="1" applyFont="1" applyFill="1" applyBorder="1" applyAlignment="1" applyProtection="1">
      <alignment vertical="center"/>
    </xf>
    <xf numFmtId="0" fontId="20" fillId="0" borderId="0" xfId="296" applyFont="1" applyAlignment="1" applyProtection="1">
      <alignment vertical="center" wrapText="1"/>
      <protection locked="0"/>
    </xf>
    <xf numFmtId="176" fontId="20" fillId="33" borderId="40" xfId="296" applyNumberFormat="1" applyFont="1" applyFill="1" applyBorder="1" applyAlignment="1" applyProtection="1">
      <alignment vertical="center"/>
    </xf>
    <xf numFmtId="0" fontId="72" fillId="0" borderId="0" xfId="296" applyFont="1" applyAlignment="1" applyProtection="1">
      <alignment vertical="center"/>
    </xf>
    <xf numFmtId="0" fontId="20" fillId="0" borderId="0" xfId="296" applyFont="1" applyAlignment="1" applyProtection="1">
      <alignment vertical="center"/>
      <protection locked="0"/>
    </xf>
    <xf numFmtId="49" fontId="25" fillId="0" borderId="50" xfId="296" applyNumberFormat="1" applyFont="1" applyBorder="1" applyAlignment="1" applyProtection="1">
      <alignment horizontal="center" vertical="center" wrapText="1"/>
    </xf>
    <xf numFmtId="0" fontId="25" fillId="0" borderId="50" xfId="296" applyFont="1" applyFill="1" applyBorder="1" applyAlignment="1" applyProtection="1">
      <alignment horizontal="left" vertical="center" wrapText="1"/>
    </xf>
    <xf numFmtId="0" fontId="20" fillId="31" borderId="39" xfId="296" applyFont="1" applyFill="1" applyBorder="1" applyAlignment="1" applyProtection="1">
      <alignment vertical="center" wrapText="1"/>
    </xf>
    <xf numFmtId="0" fontId="25" fillId="0" borderId="39" xfId="296" applyFont="1" applyBorder="1" applyAlignment="1" applyProtection="1">
      <alignment horizontal="left" vertical="center" wrapText="1" indent="1"/>
    </xf>
    <xf numFmtId="0" fontId="20" fillId="34" borderId="46" xfId="296" applyNumberFormat="1" applyFont="1" applyFill="1" applyBorder="1" applyAlignment="1" applyProtection="1">
      <alignment horizontal="center" vertical="center" wrapText="1"/>
    </xf>
    <xf numFmtId="0" fontId="20" fillId="0" borderId="23" xfId="296" applyNumberFormat="1" applyFont="1" applyFill="1" applyBorder="1" applyAlignment="1" applyProtection="1">
      <alignment horizontal="center" vertical="center" wrapText="1"/>
    </xf>
    <xf numFmtId="49" fontId="25" fillId="0" borderId="51" xfId="296" applyNumberFormat="1" applyFont="1" applyBorder="1" applyAlignment="1" applyProtection="1">
      <alignment horizontal="center" vertical="center" wrapText="1"/>
    </xf>
    <xf numFmtId="49" fontId="25" fillId="0" borderId="48" xfId="296" applyNumberFormat="1" applyFont="1" applyBorder="1" applyAlignment="1" applyProtection="1">
      <alignment horizontal="center" vertical="center" wrapText="1"/>
    </xf>
    <xf numFmtId="0" fontId="20" fillId="0" borderId="52" xfId="296" applyFont="1" applyBorder="1" applyAlignment="1" applyProtection="1">
      <alignment horizontal="left" vertical="center" wrapText="1" indent="2"/>
    </xf>
    <xf numFmtId="0" fontId="20" fillId="0" borderId="50" xfId="296" applyFont="1" applyBorder="1" applyAlignment="1" applyProtection="1">
      <alignment horizontal="left" vertical="center" wrapText="1" indent="2"/>
    </xf>
    <xf numFmtId="0" fontId="25" fillId="0" borderId="31" xfId="296" applyFont="1" applyBorder="1" applyAlignment="1" applyProtection="1">
      <alignment horizontal="left" vertical="center" wrapText="1" indent="1"/>
    </xf>
    <xf numFmtId="49" fontId="20" fillId="0" borderId="52" xfId="296" applyNumberFormat="1" applyFont="1" applyBorder="1" applyAlignment="1" applyProtection="1">
      <alignment horizontal="center" vertical="center" wrapText="1"/>
    </xf>
    <xf numFmtId="0" fontId="72" fillId="0" borderId="0" xfId="296" applyFont="1" applyAlignment="1" applyProtection="1">
      <alignment vertical="center"/>
      <protection locked="0"/>
    </xf>
    <xf numFmtId="187" fontId="20" fillId="0" borderId="0" xfId="296" applyNumberFormat="1" applyFont="1" applyAlignment="1" applyProtection="1">
      <alignment vertical="center"/>
      <protection locked="0"/>
    </xf>
    <xf numFmtId="188" fontId="20" fillId="0" borderId="0" xfId="296" applyNumberFormat="1" applyFont="1" applyAlignment="1" applyProtection="1">
      <alignment vertical="center"/>
    </xf>
    <xf numFmtId="189" fontId="20" fillId="0" borderId="0" xfId="296" applyNumberFormat="1" applyFont="1" applyAlignment="1" applyProtection="1">
      <alignment vertical="center"/>
    </xf>
    <xf numFmtId="191" fontId="20" fillId="0" borderId="0" xfId="296" applyNumberFormat="1" applyFont="1" applyAlignment="1" applyProtection="1">
      <alignment vertical="center"/>
      <protection locked="0"/>
    </xf>
    <xf numFmtId="191" fontId="20" fillId="0" borderId="0" xfId="296" applyNumberFormat="1" applyFont="1" applyAlignment="1" applyProtection="1">
      <alignment vertical="center"/>
    </xf>
    <xf numFmtId="193" fontId="20" fillId="0" borderId="0" xfId="296" applyNumberFormat="1" applyFont="1" applyAlignment="1" applyProtection="1">
      <alignment vertical="center"/>
    </xf>
    <xf numFmtId="193" fontId="20" fillId="0" borderId="0" xfId="296" applyNumberFormat="1" applyFont="1" applyAlignment="1" applyProtection="1">
      <alignment vertical="center"/>
      <protection locked="0"/>
    </xf>
    <xf numFmtId="194" fontId="20" fillId="0" borderId="0" xfId="296" applyNumberFormat="1" applyFont="1" applyAlignment="1" applyProtection="1">
      <alignment vertical="center"/>
    </xf>
    <xf numFmtId="195" fontId="20" fillId="0" borderId="0" xfId="296" applyNumberFormat="1" applyFont="1" applyAlignment="1" applyProtection="1">
      <alignment vertical="center"/>
    </xf>
    <xf numFmtId="196" fontId="20" fillId="0" borderId="0" xfId="296" applyNumberFormat="1" applyFont="1" applyAlignment="1" applyProtection="1">
      <alignment vertical="center"/>
    </xf>
    <xf numFmtId="0" fontId="72" fillId="0" borderId="0" xfId="296" applyFont="1" applyAlignment="1" applyProtection="1">
      <alignment vertical="center" wrapText="1"/>
      <protection locked="0"/>
    </xf>
    <xf numFmtId="0" fontId="20" fillId="34" borderId="20" xfId="296" applyNumberFormat="1" applyFont="1" applyFill="1" applyBorder="1" applyAlignment="1" applyProtection="1">
      <alignment horizontal="center" vertical="center" wrapText="1"/>
    </xf>
    <xf numFmtId="0" fontId="20" fillId="34" borderId="37" xfId="296" applyNumberFormat="1" applyFont="1" applyFill="1" applyBorder="1" applyAlignment="1" applyProtection="1">
      <alignment horizontal="center" vertical="center" wrapText="1"/>
    </xf>
    <xf numFmtId="0" fontId="20" fillId="34" borderId="38" xfId="296" applyNumberFormat="1" applyFont="1" applyFill="1" applyBorder="1" applyAlignment="1" applyProtection="1">
      <alignment horizontal="center" vertical="center" wrapText="1"/>
    </xf>
    <xf numFmtId="0" fontId="25" fillId="35" borderId="47" xfId="297" applyNumberFormat="1" applyFont="1" applyFill="1" applyBorder="1" applyAlignment="1" applyProtection="1">
      <alignment horizontal="center" vertical="center"/>
    </xf>
    <xf numFmtId="0" fontId="25" fillId="35" borderId="21" xfId="297" applyNumberFormat="1" applyFont="1" applyFill="1" applyBorder="1" applyAlignment="1" applyProtection="1">
      <alignment horizontal="center" vertical="center"/>
    </xf>
    <xf numFmtId="0" fontId="25" fillId="0" borderId="47" xfId="297" applyNumberFormat="1" applyFont="1" applyFill="1" applyBorder="1" applyAlignment="1" applyProtection="1">
      <alignment horizontal="center" vertical="center"/>
    </xf>
    <xf numFmtId="0" fontId="25" fillId="0" borderId="21" xfId="297" applyNumberFormat="1" applyFont="1" applyFill="1" applyBorder="1" applyAlignment="1" applyProtection="1">
      <alignment horizontal="center" vertical="center"/>
    </xf>
    <xf numFmtId="0" fontId="20" fillId="0" borderId="48" xfId="296" applyNumberFormat="1" applyFont="1" applyFill="1" applyBorder="1" applyAlignment="1" applyProtection="1">
      <alignment horizontal="center" vertical="center"/>
    </xf>
    <xf numFmtId="0" fontId="20" fillId="0" borderId="49" xfId="296" applyNumberFormat="1" applyFont="1" applyFill="1" applyBorder="1" applyAlignment="1" applyProtection="1">
      <alignment horizontal="center" vertical="center"/>
    </xf>
    <xf numFmtId="0" fontId="20" fillId="0" borderId="48" xfId="296" applyNumberFormat="1" applyFont="1" applyFill="1" applyBorder="1" applyAlignment="1" applyProtection="1">
      <alignment horizontal="center" vertical="center" wrapText="1"/>
    </xf>
    <xf numFmtId="0" fontId="20" fillId="0" borderId="49" xfId="296" applyNumberFormat="1" applyFont="1" applyFill="1" applyBorder="1" applyAlignment="1" applyProtection="1">
      <alignment horizontal="center" vertical="center" wrapText="1"/>
    </xf>
    <xf numFmtId="0" fontId="72" fillId="0" borderId="0" xfId="296" applyFont="1" applyAlignment="1" applyProtection="1">
      <alignment vertical="center" wrapText="1"/>
    </xf>
    <xf numFmtId="0" fontId="25" fillId="35" borderId="47" xfId="297" applyNumberFormat="1" applyFont="1" applyFill="1" applyBorder="1" applyAlignment="1" applyProtection="1">
      <alignment horizontal="center" vertical="center" wrapText="1"/>
    </xf>
    <xf numFmtId="185" fontId="52" fillId="36" borderId="53" xfId="289" applyNumberFormat="1" applyFont="1" applyFill="1" applyBorder="1" applyAlignment="1" applyProtection="1">
      <alignment horizontal="right" vertical="center"/>
    </xf>
    <xf numFmtId="190" fontId="52" fillId="36" borderId="53" xfId="289" applyNumberFormat="1" applyFont="1" applyFill="1" applyBorder="1" applyAlignment="1" applyProtection="1">
      <alignment horizontal="right" vertical="center"/>
    </xf>
    <xf numFmtId="185" fontId="52" fillId="36" borderId="51" xfId="289" applyNumberFormat="1" applyFont="1" applyFill="1" applyBorder="1" applyAlignment="1" applyProtection="1">
      <alignment horizontal="right" vertical="center"/>
    </xf>
    <xf numFmtId="176" fontId="20" fillId="33" borderId="43" xfId="296" applyNumberFormat="1" applyFont="1" applyFill="1" applyBorder="1" applyAlignment="1" applyProtection="1">
      <alignment vertical="center"/>
    </xf>
    <xf numFmtId="176" fontId="20" fillId="28" borderId="15" xfId="296" applyNumberFormat="1" applyFont="1" applyFill="1" applyBorder="1" applyAlignment="1" applyProtection="1">
      <alignment vertical="center"/>
    </xf>
    <xf numFmtId="176" fontId="20" fillId="28" borderId="45" xfId="296" applyNumberFormat="1" applyFont="1" applyFill="1" applyBorder="1" applyAlignment="1" applyProtection="1">
      <alignment vertical="center"/>
    </xf>
    <xf numFmtId="176" fontId="20" fillId="28" borderId="34" xfId="296" applyNumberFormat="1" applyFont="1" applyFill="1" applyBorder="1" applyAlignment="1" applyProtection="1">
      <alignment vertical="center"/>
    </xf>
    <xf numFmtId="176" fontId="20" fillId="33" borderId="44" xfId="296" applyNumberFormat="1" applyFont="1" applyFill="1" applyBorder="1" applyAlignment="1" applyProtection="1">
      <alignment vertical="center"/>
    </xf>
  </cellXfs>
  <cellStyles count="391">
    <cellStyle name=" 1" xfId="1"/>
    <cellStyle name=" 1 2" xfId="2"/>
    <cellStyle name=" 1_Stage1" xfId="3"/>
    <cellStyle name="_~5288621" xfId="4"/>
    <cellStyle name="_~9346444" xfId="5"/>
    <cellStyle name="_Model_RAB Мой_PR.PROG.WARM.NOTCOMBI.2012.2.16_v1.4(04.04.11) " xfId="6"/>
    <cellStyle name="_Model_RAB Мой_Книга2_PR.PROG.WARM.NOTCOMBI.2012.2.16_v1.4(04.04.11) " xfId="7"/>
    <cellStyle name="_Model_RAB_MRSK_svod_PR.PROG.WARM.NOTCOMBI.2012.2.16_v1.4(04.04.11) " xfId="8"/>
    <cellStyle name="_Model_RAB_MRSK_svod_Книга2_PR.PROG.WARM.NOTCOMBI.2012.2.16_v1.4(04.04.11) " xfId="9"/>
    <cellStyle name="_Ввод   объектов  в 2006г" xfId="10"/>
    <cellStyle name="_ВО ОП ТЭС-ОТ- 2007" xfId="11"/>
    <cellStyle name="_ВФ ОАО ТЭС-ОТ- 2009" xfId="12"/>
    <cellStyle name="_Договор аренды ЯЭ с разбивкой" xfId="13"/>
    <cellStyle name="_МОДЕЛЬ_1 (2)_PR.PROG.WARM.NOTCOMBI.2012.2.16_v1.4(04.04.11) " xfId="14"/>
    <cellStyle name="_МОДЕЛЬ_1 (2)_Книга2_PR.PROG.WARM.NOTCOMBI.2012.2.16_v1.4(04.04.11) " xfId="15"/>
    <cellStyle name="_ОВИЗ на  2007г. ЦСиП для тарифа" xfId="16"/>
    <cellStyle name="_ОТ ИД 2009" xfId="17"/>
    <cellStyle name="_План затрат ЦЭСиЭР" xfId="18"/>
    <cellStyle name="_План затрат ЦЭСиЭР на  РЭН на 2007г. по УГЭ (приказ 561)от 25.09.06.06" xfId="19"/>
    <cellStyle name="_План затрат ЦЭСиЭР на  РЭН на 2007г. по УИТ (приказ 561)от 06.10.06" xfId="20"/>
    <cellStyle name="_План РЭН на 2007г.по РМУ  вариант1 18.09.2006 с изменениями26.09" xfId="21"/>
    <cellStyle name="_пр 5 тариф RAB_PR.PROG.WARM.NOTCOMBI.2012.2.16_v1.4(04.04.11) " xfId="22"/>
    <cellStyle name="_пр 5 тариф RAB_Книга2_PR.PROG.WARM.NOTCOMBI.2012.2.16_v1.4(04.04.11) " xfId="23"/>
    <cellStyle name="_Расчет RAB_22072008_PR.PROG.WARM.NOTCOMBI.2012.2.16_v1.4(04.04.11) " xfId="24"/>
    <cellStyle name="_Расчет RAB_22072008_Книга2_PR.PROG.WARM.NOTCOMBI.2012.2.16_v1.4(04.04.11) " xfId="25"/>
    <cellStyle name="_Расчет RAB_Лен и МОЭСК_с 2010 года_14.04.2009_со сглаж_version 3.0_без ФСК_PR.PROG.WARM.NOTCOMBI.2012.2.16_v1.4(04.04.11) " xfId="26"/>
    <cellStyle name="_Расчет RAB_Лен и МОЭСК_с 2010 года_14.04.2009_со сглаж_version 3.0_без ФСК_Книга2_PR.PROG.WARM.NOTCOMBI.2012.2.16_v1.4(04.04.11) " xfId="27"/>
    <cellStyle name="_Расчет мощности" xfId="28"/>
    <cellStyle name="_Расчет тарифа 2006г -от 18.11.2005г(2)" xfId="29"/>
    <cellStyle name="_Расчет тарифа на электр. СН 2006г -от 18.11.2005г." xfId="30"/>
    <cellStyle name="_Себестоимость эл.энергии сторонним за 1 кв. 2006г." xfId="31"/>
    <cellStyle name="_Списание 2007 года" xfId="32"/>
    <cellStyle name="_Тепло Объем ремонт ввод ОФ ГБ 2006 ЭЦ-2" xfId="33"/>
    <cellStyle name="_Тепло Объемы для расчета ГБ 2006 ЭЦ-2" xfId="34"/>
    <cellStyle name="_Тепло ПН утвержд на 2006  г. " xfId="35"/>
    <cellStyle name="_экон.форм-т ВО 1 с разбивкой" xfId="36"/>
    <cellStyle name="”€ќђќ‘ћ‚›‰" xfId="37"/>
    <cellStyle name="”€љ‘€ђћ‚ђќќ›‰" xfId="38"/>
    <cellStyle name="”ќђќ‘ћ‚›‰" xfId="39"/>
    <cellStyle name="”љ‘ђћ‚ђќќ›‰" xfId="40"/>
    <cellStyle name="„…ќ…†ќ›‰" xfId="41"/>
    <cellStyle name="€’ћѓћ‚›‰" xfId="42"/>
    <cellStyle name="‡ђѓћ‹ћ‚ћљ1" xfId="43"/>
    <cellStyle name="‡ђѓћ‹ћ‚ћљ2" xfId="44"/>
    <cellStyle name="’ћѓћ‚›‰" xfId="45"/>
    <cellStyle name="20% - Accent1" xfId="46"/>
    <cellStyle name="20% - Accent2" xfId="47"/>
    <cellStyle name="20% - Accent3" xfId="48"/>
    <cellStyle name="20% - Accent4" xfId="49"/>
    <cellStyle name="20% - Accent5" xfId="50"/>
    <cellStyle name="20% - Accent6" xfId="51"/>
    <cellStyle name="20% - Акцент1 2" xfId="52"/>
    <cellStyle name="20% - Акцент2 2" xfId="53"/>
    <cellStyle name="20% - Акцент3 2" xfId="54"/>
    <cellStyle name="20% - Акцент4 2" xfId="55"/>
    <cellStyle name="20% - Акцент5 2" xfId="56"/>
    <cellStyle name="20% - Акцент6 2" xfId="57"/>
    <cellStyle name="40% - Accent1" xfId="58"/>
    <cellStyle name="40% - Accent2" xfId="59"/>
    <cellStyle name="40% - Accent3" xfId="60"/>
    <cellStyle name="40% - Accent4" xfId="61"/>
    <cellStyle name="40% - Accent5" xfId="62"/>
    <cellStyle name="40% - Accent6" xfId="63"/>
    <cellStyle name="40% - Акцент1 2" xfId="64"/>
    <cellStyle name="40% - Акцент2 2" xfId="65"/>
    <cellStyle name="40% - Акцент3 2" xfId="66"/>
    <cellStyle name="40% - Акцент4 2" xfId="67"/>
    <cellStyle name="40% - Акцент5 2" xfId="68"/>
    <cellStyle name="40% - Акцент6 2" xfId="69"/>
    <cellStyle name="60% - Accent1" xfId="70"/>
    <cellStyle name="60% - Accent2" xfId="71"/>
    <cellStyle name="60% - Accent3" xfId="72"/>
    <cellStyle name="60% - Accent4" xfId="73"/>
    <cellStyle name="60% - Accent5" xfId="74"/>
    <cellStyle name="60% - Accent6" xfId="75"/>
    <cellStyle name="60% - Акцент1 2" xfId="76"/>
    <cellStyle name="60% - Акцент2 2" xfId="77"/>
    <cellStyle name="60% - Акцент3 2" xfId="78"/>
    <cellStyle name="60% - Акцент4 2" xfId="79"/>
    <cellStyle name="60% - Акцент5 2" xfId="80"/>
    <cellStyle name="60% - Акцент6 2" xfId="81"/>
    <cellStyle name="Accent1" xfId="82"/>
    <cellStyle name="Accent2" xfId="83"/>
    <cellStyle name="Accent3" xfId="84"/>
    <cellStyle name="Accent4" xfId="85"/>
    <cellStyle name="Accent5" xfId="86"/>
    <cellStyle name="Accent6" xfId="87"/>
    <cellStyle name="Bad" xfId="88"/>
    <cellStyle name="Calculation" xfId="89"/>
    <cellStyle name="Cells 2" xfId="90"/>
    <cellStyle name="Check Cell" xfId="91"/>
    <cellStyle name="Comma [0]_irl tel sep5" xfId="92"/>
    <cellStyle name="Comma_irl tel sep5" xfId="93"/>
    <cellStyle name="Comma0" xfId="94"/>
    <cellStyle name="Currency [0]" xfId="95"/>
    <cellStyle name="Currency [0] 2" xfId="96"/>
    <cellStyle name="Currency [0] 2 2" xfId="97"/>
    <cellStyle name="Currency [0] 2 3" xfId="98"/>
    <cellStyle name="Currency [0] 2 4" xfId="99"/>
    <cellStyle name="Currency [0] 2 5" xfId="100"/>
    <cellStyle name="Currency [0] 2 6" xfId="101"/>
    <cellStyle name="Currency [0] 2 7" xfId="102"/>
    <cellStyle name="Currency [0] 2 8" xfId="103"/>
    <cellStyle name="Currency [0] 3" xfId="104"/>
    <cellStyle name="Currency [0] 3 2" xfId="105"/>
    <cellStyle name="Currency [0] 3 3" xfId="106"/>
    <cellStyle name="Currency [0] 3 4" xfId="107"/>
    <cellStyle name="Currency [0] 3 5" xfId="108"/>
    <cellStyle name="Currency [0] 3 6" xfId="109"/>
    <cellStyle name="Currency [0] 3 7" xfId="110"/>
    <cellStyle name="Currency [0] 3 8" xfId="111"/>
    <cellStyle name="Currency [0] 4" xfId="112"/>
    <cellStyle name="Currency [0] 4 2" xfId="113"/>
    <cellStyle name="Currency [0] 4 3" xfId="114"/>
    <cellStyle name="Currency [0] 4 4" xfId="115"/>
    <cellStyle name="Currency [0] 4 5" xfId="116"/>
    <cellStyle name="Currency [0] 4 6" xfId="117"/>
    <cellStyle name="Currency [0] 4 7" xfId="118"/>
    <cellStyle name="Currency [0] 4 8" xfId="119"/>
    <cellStyle name="Currency [0] 5" xfId="120"/>
    <cellStyle name="Currency [0] 5 2" xfId="121"/>
    <cellStyle name="Currency [0] 5 3" xfId="122"/>
    <cellStyle name="Currency [0] 5 4" xfId="123"/>
    <cellStyle name="Currency [0] 5 5" xfId="124"/>
    <cellStyle name="Currency [0] 5 6" xfId="125"/>
    <cellStyle name="Currency [0] 5 7" xfId="126"/>
    <cellStyle name="Currency [0] 5 8" xfId="127"/>
    <cellStyle name="Currency_irl tel sep5" xfId="128"/>
    <cellStyle name="Currency0" xfId="129"/>
    <cellStyle name="Currency2" xfId="130"/>
    <cellStyle name="Date" xfId="131"/>
    <cellStyle name="Euro" xfId="132"/>
    <cellStyle name="Explanatory Text" xfId="133"/>
    <cellStyle name="F2" xfId="134"/>
    <cellStyle name="F3" xfId="135"/>
    <cellStyle name="F4" xfId="136"/>
    <cellStyle name="F5" xfId="137"/>
    <cellStyle name="F6" xfId="138"/>
    <cellStyle name="F7" xfId="139"/>
    <cellStyle name="F8" xfId="140"/>
    <cellStyle name="Fixed" xfId="141"/>
    <cellStyle name="Followed Hyperlink" xfId="142"/>
    <cellStyle name="Good" xfId="143"/>
    <cellStyle name="Header 3" xfId="144"/>
    <cellStyle name="Heading 1" xfId="145"/>
    <cellStyle name="Heading 2" xfId="146"/>
    <cellStyle name="Heading 3" xfId="147"/>
    <cellStyle name="Heading 4" xfId="148"/>
    <cellStyle name="Hyperlink" xfId="149"/>
    <cellStyle name="Input" xfId="150"/>
    <cellStyle name="Linked Cell" xfId="151"/>
    <cellStyle name="Neutral" xfId="152"/>
    <cellStyle name="normal" xfId="153"/>
    <cellStyle name="Normal 2" xfId="154"/>
    <cellStyle name="normal 3" xfId="155"/>
    <cellStyle name="normal 4" xfId="156"/>
    <cellStyle name="normal 5" xfId="157"/>
    <cellStyle name="normal 6" xfId="158"/>
    <cellStyle name="normal 7" xfId="159"/>
    <cellStyle name="normal 8" xfId="160"/>
    <cellStyle name="normal 9" xfId="161"/>
    <cellStyle name="Normal_ASUS" xfId="162"/>
    <cellStyle name="Normal1" xfId="163"/>
    <cellStyle name="Normal2" xfId="164"/>
    <cellStyle name="normбlnм_laroux" xfId="165"/>
    <cellStyle name="Note" xfId="166"/>
    <cellStyle name="Output" xfId="167"/>
    <cellStyle name="Percent1" xfId="168"/>
    <cellStyle name="Price_Body" xfId="169"/>
    <cellStyle name="Style 1" xfId="170"/>
    <cellStyle name="Title" xfId="171"/>
    <cellStyle name="Title 4" xfId="172"/>
    <cellStyle name="Total" xfId="173"/>
    <cellStyle name="Warning Text" xfId="174"/>
    <cellStyle name="Акцент1 2" xfId="175"/>
    <cellStyle name="Акцент2 2" xfId="176"/>
    <cellStyle name="Акцент3 2" xfId="177"/>
    <cellStyle name="Акцент4 2" xfId="178"/>
    <cellStyle name="Акцент5 2" xfId="179"/>
    <cellStyle name="Акцент6 2" xfId="180"/>
    <cellStyle name="Беззащитный" xfId="181"/>
    <cellStyle name="Ввод  2" xfId="182"/>
    <cellStyle name="Вывод 2" xfId="183"/>
    <cellStyle name="Вычисление 2" xfId="184"/>
    <cellStyle name="Гиперссылка 2 2" xfId="185"/>
    <cellStyle name="Гиперссылка 2 2 2" xfId="186"/>
    <cellStyle name="Гиперссылка 4" xfId="187"/>
    <cellStyle name="Гиперссылка 4 6" xfId="188"/>
    <cellStyle name="Гиперссылка 5" xfId="189"/>
    <cellStyle name="ДАТА" xfId="190"/>
    <cellStyle name="ДАТА 2" xfId="191"/>
    <cellStyle name="ДАТА 3" xfId="192"/>
    <cellStyle name="ДАТА 4" xfId="193"/>
    <cellStyle name="ДАТА 5" xfId="194"/>
    <cellStyle name="ДАТА 6" xfId="195"/>
    <cellStyle name="ДАТА 7" xfId="196"/>
    <cellStyle name="ДАТА 8" xfId="197"/>
    <cellStyle name="два_знака" xfId="198"/>
    <cellStyle name="Двойной клик" xfId="199"/>
    <cellStyle name="Заголовок" xfId="200"/>
    <cellStyle name="Заголовок 1 2" xfId="201"/>
    <cellStyle name="Заголовок 2 2" xfId="202"/>
    <cellStyle name="Заголовок 3 2" xfId="203"/>
    <cellStyle name="Заголовок 4 2" xfId="204"/>
    <cellStyle name="ЗАГОЛОВОК1" xfId="205"/>
    <cellStyle name="ЗАГОЛОВОК2" xfId="206"/>
    <cellStyle name="ЗаголовокСтолбца" xfId="207"/>
    <cellStyle name="Защитный" xfId="208"/>
    <cellStyle name="Значение" xfId="209"/>
    <cellStyle name="Итог 2" xfId="210"/>
    <cellStyle name="ИТОГОВЫЙ" xfId="211"/>
    <cellStyle name="ИТОГОВЫЙ 2" xfId="212"/>
    <cellStyle name="ИТОГОВЫЙ 3" xfId="213"/>
    <cellStyle name="ИТОГОВЫЙ 4" xfId="214"/>
    <cellStyle name="ИТОГОВЫЙ 5" xfId="215"/>
    <cellStyle name="ИТОГОВЫЙ 6" xfId="216"/>
    <cellStyle name="ИТОГОВЫЙ 7" xfId="217"/>
    <cellStyle name="ИТОГОВЫЙ 8" xfId="218"/>
    <cellStyle name="Контрольная ячейка 2" xfId="219"/>
    <cellStyle name="Мой заголовок" xfId="220"/>
    <cellStyle name="Мой заголовок листа" xfId="221"/>
    <cellStyle name="Мой заголовок_Тариф 2012 (21.03.2011)" xfId="222"/>
    <cellStyle name="Мои наименования показателей" xfId="223"/>
    <cellStyle name="Мои наименования показателей 2" xfId="224"/>
    <cellStyle name="Мои наименования показателей 2 2" xfId="225"/>
    <cellStyle name="Мои наименования показателей 2 3" xfId="226"/>
    <cellStyle name="Мои наименования показателей 2 4" xfId="227"/>
    <cellStyle name="Мои наименования показателей 2 5" xfId="228"/>
    <cellStyle name="Мои наименования показателей 2 6" xfId="229"/>
    <cellStyle name="Мои наименования показателей 2 7" xfId="230"/>
    <cellStyle name="Мои наименования показателей 2 8" xfId="231"/>
    <cellStyle name="Мои наименования показателей 3" xfId="232"/>
    <cellStyle name="Мои наименования показателей 3 2" xfId="233"/>
    <cellStyle name="Мои наименования показателей 3 3" xfId="234"/>
    <cellStyle name="Мои наименования показателей 3 4" xfId="235"/>
    <cellStyle name="Мои наименования показателей 3 5" xfId="236"/>
    <cellStyle name="Мои наименования показателей 3 6" xfId="237"/>
    <cellStyle name="Мои наименования показателей 3 7" xfId="238"/>
    <cellStyle name="Мои наименования показателей 3 8" xfId="239"/>
    <cellStyle name="Мои наименования показателей 4" xfId="240"/>
    <cellStyle name="Мои наименования показателей 4 2" xfId="241"/>
    <cellStyle name="Мои наименования показателей 4 3" xfId="242"/>
    <cellStyle name="Мои наименования показателей 4 4" xfId="243"/>
    <cellStyle name="Мои наименования показателей 4 5" xfId="244"/>
    <cellStyle name="Мои наименования показателей 4 6" xfId="245"/>
    <cellStyle name="Мои наименования показателей 4 7" xfId="246"/>
    <cellStyle name="Мои наименования показателей 4 8" xfId="247"/>
    <cellStyle name="Мои наименования показателей 5" xfId="248"/>
    <cellStyle name="Мои наименования показателей 5 2" xfId="249"/>
    <cellStyle name="Мои наименования показателей 5 3" xfId="250"/>
    <cellStyle name="Мои наименования показателей 5 4" xfId="251"/>
    <cellStyle name="Мои наименования показателей 5 5" xfId="252"/>
    <cellStyle name="Мои наименования показателей 5 6" xfId="253"/>
    <cellStyle name="Мои наименования показателей 5 7" xfId="254"/>
    <cellStyle name="Мои наименования показателей 5 8" xfId="255"/>
    <cellStyle name="Мои наименования показателей_BALANCE.TBO.1.71" xfId="256"/>
    <cellStyle name="назв фил" xfId="257"/>
    <cellStyle name="Название 2" xfId="258"/>
    <cellStyle name="Нейтральный 2" xfId="259"/>
    <cellStyle name="Обычный" xfId="0" builtinId="0"/>
    <cellStyle name="Обычный 10" xfId="260"/>
    <cellStyle name="Обычный 11" xfId="261"/>
    <cellStyle name="Обычный 12" xfId="262"/>
    <cellStyle name="Обычный 12 2" xfId="263"/>
    <cellStyle name="Обычный 12 3 2" xfId="264"/>
    <cellStyle name="Обычный 13" xfId="265"/>
    <cellStyle name="Обычный 14" xfId="266"/>
    <cellStyle name="Обычный 15" xfId="267"/>
    <cellStyle name="Обычный 2" xfId="268"/>
    <cellStyle name="Обычный 2 14" xfId="269"/>
    <cellStyle name="Обычный 2 2" xfId="270"/>
    <cellStyle name="Обычный 2 2 2" xfId="271"/>
    <cellStyle name="Обычный 2 3" xfId="272"/>
    <cellStyle name="Обычный 2 3 2" xfId="273"/>
    <cellStyle name="Обычный 2 4" xfId="274"/>
    <cellStyle name="Обычный 3" xfId="275"/>
    <cellStyle name="Обычный 3 2" xfId="276"/>
    <cellStyle name="Обычный 3 2 2" xfId="277"/>
    <cellStyle name="Обычный 3 3" xfId="278"/>
    <cellStyle name="Обычный 3 3 2" xfId="279"/>
    <cellStyle name="Обычный 3 4" xfId="280"/>
    <cellStyle name="Обычный 3 5" xfId="281"/>
    <cellStyle name="Обычный 3 6" xfId="282"/>
    <cellStyle name="Обычный 4" xfId="283"/>
    <cellStyle name="Обычный 4 2" xfId="284"/>
    <cellStyle name="Обычный 4 3" xfId="285"/>
    <cellStyle name="Обычный 4_test_расчет тепловой энергии - для разработки 30 03 11" xfId="286"/>
    <cellStyle name="Обычный 5" xfId="287"/>
    <cellStyle name="Обычный 5 2" xfId="288"/>
    <cellStyle name="Обычный 6" xfId="289"/>
    <cellStyle name="Обычный 6 2" xfId="390"/>
    <cellStyle name="Обычный 7" xfId="290"/>
    <cellStyle name="Обычный 7 2" xfId="291"/>
    <cellStyle name="Обычный 8" xfId="292"/>
    <cellStyle name="Обычный 8 2" xfId="293"/>
    <cellStyle name="Обычный 9" xfId="294"/>
    <cellStyle name="Обычный_FORM3.1" xfId="295"/>
    <cellStyle name="Обычный_methodics230802-pril1-3" xfId="296"/>
    <cellStyle name="Обычный_Книга1" xfId="297"/>
    <cellStyle name="Обычный_Образец шаблона Сетевые организации" xfId="298"/>
    <cellStyle name="один_знак" xfId="299"/>
    <cellStyle name="Плохой 2" xfId="300"/>
    <cellStyle name="Поле ввода" xfId="301"/>
    <cellStyle name="Пояснение 2" xfId="302"/>
    <cellStyle name="Примечание 2" xfId="303"/>
    <cellStyle name="Примечание 2 2" xfId="304"/>
    <cellStyle name="Примечание 2 3" xfId="305"/>
    <cellStyle name="Примечание 2 4" xfId="306"/>
    <cellStyle name="Примечание 2 5" xfId="307"/>
    <cellStyle name="Примечание 2 6" xfId="308"/>
    <cellStyle name="Примечание 2 7" xfId="309"/>
    <cellStyle name="Примечание 2 8" xfId="310"/>
    <cellStyle name="Примечание 3" xfId="311"/>
    <cellStyle name="Примечание 3 2" xfId="312"/>
    <cellStyle name="Примечание 3 3" xfId="313"/>
    <cellStyle name="Примечание 3 4" xfId="314"/>
    <cellStyle name="Примечание 3 5" xfId="315"/>
    <cellStyle name="Примечание 3 6" xfId="316"/>
    <cellStyle name="Примечание 3 7" xfId="317"/>
    <cellStyle name="Примечание 3 8" xfId="318"/>
    <cellStyle name="Примечание 4" xfId="319"/>
    <cellStyle name="Примечание 4 2" xfId="320"/>
    <cellStyle name="Примечание 4 3" xfId="321"/>
    <cellStyle name="Примечание 4 4" xfId="322"/>
    <cellStyle name="Примечание 4 5" xfId="323"/>
    <cellStyle name="Примечание 4 6" xfId="324"/>
    <cellStyle name="Примечание 4 7" xfId="325"/>
    <cellStyle name="Примечание 4 8" xfId="326"/>
    <cellStyle name="Примечание 5" xfId="327"/>
    <cellStyle name="Примечание 5 2" xfId="328"/>
    <cellStyle name="Примечание 5 3" xfId="329"/>
    <cellStyle name="Примечание 5 4" xfId="330"/>
    <cellStyle name="Примечание 5 5" xfId="331"/>
    <cellStyle name="Примечание 5 6" xfId="332"/>
    <cellStyle name="Примечание 5 7" xfId="333"/>
    <cellStyle name="Примечание 5 8" xfId="334"/>
    <cellStyle name="Примечание 6" xfId="335"/>
    <cellStyle name="Процент_11п" xfId="336"/>
    <cellStyle name="Процентный 2" xfId="337"/>
    <cellStyle name="Процентный 3" xfId="338"/>
    <cellStyle name="Процентный 4" xfId="339"/>
    <cellStyle name="Процентный 5" xfId="340"/>
    <cellStyle name="Процентный 6" xfId="341"/>
    <cellStyle name="Процентный 7" xfId="342"/>
    <cellStyle name="Связанная ячейка 2" xfId="343"/>
    <cellStyle name="Стиль 1" xfId="344"/>
    <cellStyle name="ТЕКСТ" xfId="345"/>
    <cellStyle name="ТЕКСТ 2" xfId="346"/>
    <cellStyle name="ТЕКСТ 3" xfId="347"/>
    <cellStyle name="ТЕКСТ 4" xfId="348"/>
    <cellStyle name="ТЕКСТ 5" xfId="349"/>
    <cellStyle name="ТЕКСТ 6" xfId="350"/>
    <cellStyle name="ТЕКСТ 7" xfId="351"/>
    <cellStyle name="ТЕКСТ 8" xfId="352"/>
    <cellStyle name="Текст предупреждения 2" xfId="353"/>
    <cellStyle name="Текстовый" xfId="354"/>
    <cellStyle name="Текстовый 2" xfId="355"/>
    <cellStyle name="Текстовый 3" xfId="356"/>
    <cellStyle name="Текстовый 4" xfId="357"/>
    <cellStyle name="Текстовый 5" xfId="358"/>
    <cellStyle name="Текстовый 6" xfId="359"/>
    <cellStyle name="Текстовый 7" xfId="360"/>
    <cellStyle name="Текстовый 8" xfId="361"/>
    <cellStyle name="Текстовый_46EE(v6.1.1)" xfId="362"/>
    <cellStyle name="три_знака" xfId="363"/>
    <cellStyle name="Тысячи [0]_12п" xfId="364"/>
    <cellStyle name="Тысячи_11п" xfId="365"/>
    <cellStyle name="ФИКСИРОВАННЫЙ" xfId="366"/>
    <cellStyle name="ФИКСИРОВАННЫЙ 2" xfId="367"/>
    <cellStyle name="ФИКСИРОВАННЫЙ 3" xfId="368"/>
    <cellStyle name="ФИКСИРОВАННЫЙ 4" xfId="369"/>
    <cellStyle name="ФИКСИРОВАННЫЙ 5" xfId="370"/>
    <cellStyle name="ФИКСИРОВАННЫЙ 6" xfId="371"/>
    <cellStyle name="ФИКСИРОВАННЫЙ 7" xfId="372"/>
    <cellStyle name="ФИКСИРОВАННЫЙ 8" xfId="373"/>
    <cellStyle name="Финансовый 2" xfId="374"/>
    <cellStyle name="Финансовый 2 2" xfId="375"/>
    <cellStyle name="Финансовый 3" xfId="376"/>
    <cellStyle name="Финансовый 3 2" xfId="377"/>
    <cellStyle name="Финансовый 3 3" xfId="378"/>
    <cellStyle name="Финансовый 4" xfId="379"/>
    <cellStyle name="Финансовый 5" xfId="380"/>
    <cellStyle name="Финансовый 6" xfId="381"/>
    <cellStyle name="Финансовый 7" xfId="382"/>
    <cellStyle name="Формула" xfId="383"/>
    <cellStyle name="Формула 2" xfId="384"/>
    <cellStyle name="ФормулаВБ" xfId="385"/>
    <cellStyle name="ФормулаНаКонтроль" xfId="386"/>
    <cellStyle name="Хороший 2" xfId="387"/>
    <cellStyle name="целые" xfId="388"/>
    <cellStyle name="Џђћ–…ќ’ќ›‰" xfId="389"/>
  </cellStyles>
  <dxfs count="2"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colors>
    <mruColors>
      <color rgb="FFEFFFEF"/>
      <color rgb="FFCCFFCC"/>
      <color rgb="FFEBF7FF"/>
      <color rgb="FFFFFFEB"/>
      <color rgb="FFB7DEE8"/>
      <color rgb="FFF7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k_server\1%20obschaya%20papka%20ktr\&#1052;&#1086;&#1085;&#1080;&#1090;&#1086;&#1088;&#1080;&#1085;&#1075;&#1080;\&#1058;&#1072;&#1088;&#1080;&#1092;&#1099;%20&#1101;&#1083;&#1077;&#1082;&#1090;&#1088;&#1086;-2011\&#1047;&#1072;&#1087;&#1088;&#1086;&#1089;%20&#1082;%2001.02.2011-&#1069;&#1083;&#1077;&#1082;&#1090;&#1088;&#1086;&#1101;&#1085;&#1077;&#1088;&#1075;&#1080;&#1103;\REP.BLR.2011%20&#1074;&#1077;&#1088;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1041;&#1072;&#1083;&#1072;&#1085;&#1089;&#1099;%20&#1101;&#1083;&#1077;&#1082;&#1090;&#1088;&#1086;&#1101;&#1085;&#1077;&#1088;&#1075;&#1080;&#1080;\&#1041;&#1072;&#1083;&#1072;&#1085;&#1089;&#1099;%202017\&#1060;&#1086;&#1088;&#1084;&#1099;%203.1%20&#1085;&#1072;%202017%20&#1075;&#1086;&#1076;\1%20&#1050;&#1054;&#1058;&#1045;&#1051;%202017\&#1095;&#1080;&#1089;&#1090;&#1099;&#1081;%20KOTEL.NET.PLAN.7.28(v1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relina\Application%20Data\Microsoft\Excel\&#1095;&#1080;&#1089;&#1090;&#1099;&#1081;%20KOTEL.NET.PLAN.7.28(v1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Outlook\O68QLE11\&#1058;&#1072;&#1073;&#1083;&#1080;&#1094;&#1099;%201%203%201%204%201%205%201%2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elina\AppData\Local\Microsoft\Windows\Temporary%20Internet%20Files\Content.Outlook\UO0P54XM\Users\karelina\Documents\&#1052;&#1054;&#1048;%20&#1044;&#1054;&#1050;&#1059;&#1052;&#1045;&#1053;&#1058;&#1067;%20%20%20&#1050;&#1072;&#1088;&#1077;&#1083;&#1080;&#1085;&#1072;\&#1041;&#1040;&#1051;&#1040;&#1053;&#1057;&#1067;%20&#1089;%202016%20&#1075;\&#1041;&#1072;&#1083;&#1072;&#1085;&#1089;&#1099;%202018\&#1095;&#1080;&#1089;&#1090;&#1099;&#1081;%20KOTEL.NET.PLAN.7.28(v1.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EP.INV.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Индексы"/>
    </sheetNames>
    <sheetDataSet>
      <sheetData sheetId="0"/>
      <sheetData sheetId="1"/>
      <sheetData sheetId="2"/>
      <sheetData sheetId="3"/>
      <sheetData sheetId="4"/>
      <sheetData sheetId="5" refreshError="1">
        <row r="7">
          <cell r="B7" t="str">
            <v>Мурманская область</v>
          </cell>
        </row>
        <row r="11">
          <cell r="B11" t="str">
            <v>2011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Форма 3.1"/>
      <sheetName val="П1.30"/>
      <sheetName val="П1.4"/>
      <sheetName val="П1.5"/>
      <sheetName val="Прямые договоры с потребителями"/>
      <sheetName val="Договоры взаиморасчёта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>
        <row r="10">
          <cell r="F10" t="str">
            <v>Дальневосточная дирекция по энергообеспечению – СП Трансэнерго - филиала ОАО "РЖД"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E2" t="str">
            <v>да</v>
          </cell>
        </row>
        <row r="3">
          <cell r="E3" t="str">
            <v>нет</v>
          </cell>
        </row>
        <row r="15">
          <cell r="G15" t="str">
            <v>Сальдо-переток из отчитывающейся организации контрагенту</v>
          </cell>
        </row>
        <row r="16">
          <cell r="G16" t="str">
            <v>Сальдо-переток от контрагента в отчитывающуюся организацию</v>
          </cell>
        </row>
        <row r="17">
          <cell r="G17" t="str">
            <v>Сальдо-переток от сети контрангента конечным потребителям (общий объём, оплачиваемый сбытовыми компаниями за конечных потребителей)</v>
          </cell>
        </row>
        <row r="18">
          <cell r="G18" t="str">
            <v>Сальдо-переток от сети отчитывающейся организации конечным потребителям (общий объем, оплачиваемый сбытовыми компаниями за конечных потребителей)</v>
          </cell>
        </row>
      </sheetData>
      <sheetData sheetId="11">
        <row r="33">
          <cell r="A33" t="str">
            <v>Дальневосточная дирекция по энергообеспечению – СП Трансэнерго - филиала ОАО "РЖД"</v>
          </cell>
          <cell r="AN33" t="str">
            <v>Общество с ограниченной ответственностью "Свет"</v>
          </cell>
        </row>
        <row r="34">
          <cell r="A34" t="str">
            <v>ЗАО "Энергетик"</v>
          </cell>
          <cell r="AN34" t="str">
            <v>ООО "Сервис Транспорт"</v>
          </cell>
        </row>
        <row r="35">
          <cell r="A35" t="str">
            <v>МУ "Тайга"</v>
          </cell>
          <cell r="AN35" t="str">
            <v>ООО "Энергокомфорт" Амур</v>
          </cell>
        </row>
        <row r="36">
          <cell r="A36" t="str">
            <v>МУП "Горэлектротеплосеть" г.Тында</v>
          </cell>
          <cell r="AN36" t="str">
            <v>Оптовый рынок</v>
          </cell>
        </row>
        <row r="37">
          <cell r="A37" t="str">
            <v>МУП "Теплоэнергосервис" с.Ромны</v>
          </cell>
          <cell r="AN37" t="str">
            <v>филиал ОАО "ДЭК" "Амурэнергосбыт"</v>
          </cell>
        </row>
        <row r="38">
          <cell r="A38" t="str">
            <v>МУП "Электросети" ЗАТО Углегорск</v>
          </cell>
        </row>
        <row r="39">
          <cell r="A39" t="str">
            <v>МУП "Электротеплосеть г. Белогорска"</v>
          </cell>
        </row>
        <row r="40">
          <cell r="A40" t="str">
            <v>МУП "Энергоресурс"</v>
          </cell>
        </row>
        <row r="41">
          <cell r="A41" t="str">
            <v>ОАО " Амурские коммунальные системы"</v>
          </cell>
        </row>
        <row r="42">
          <cell r="A42" t="str">
            <v>ОАО "28 электрическая сеть"</v>
          </cell>
        </row>
        <row r="43">
          <cell r="A43" t="str">
            <v>ОАО "Амурагропромэнерго"</v>
          </cell>
        </row>
        <row r="44">
          <cell r="A44" t="str">
            <v>ОАО "Дальневосточная распределительная сетевая компания"</v>
          </cell>
        </row>
        <row r="45">
          <cell r="A45" t="str">
            <v>ОАО "Облкоммунсервис"</v>
          </cell>
        </row>
        <row r="46">
          <cell r="A46" t="str">
            <v>ОАО "Прииск Соловьевский"</v>
          </cell>
        </row>
        <row r="47">
          <cell r="A47" t="str">
            <v>ОАО "Российские железные дороги"</v>
          </cell>
        </row>
        <row r="48">
          <cell r="A48" t="str">
            <v>Общество с ограниченной ответственностью "Свет"</v>
          </cell>
        </row>
        <row r="49">
          <cell r="A49" t="str">
            <v>ООО " Энергетик"</v>
          </cell>
        </row>
        <row r="50">
          <cell r="A50" t="str">
            <v>ООО "Комбинат Восточный плюс"</v>
          </cell>
        </row>
        <row r="51">
          <cell r="A51" t="str">
            <v>ООО "Районные электрические сети"</v>
          </cell>
        </row>
        <row r="52">
          <cell r="A52" t="str">
            <v>ООО "Сервис Транспорт"</v>
          </cell>
        </row>
        <row r="53">
          <cell r="A53" t="str">
            <v>ООО "Трансэнерго"</v>
          </cell>
        </row>
      </sheetData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Форма 3.1"/>
      <sheetName val="П1.30"/>
      <sheetName val="П1.4"/>
      <sheetName val="П1.5"/>
      <sheetName val="Прямые договоры с потребителями"/>
      <sheetName val="Договоры взаиморасчёта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>
        <row r="10">
          <cell r="F10" t="str">
            <v>Дальневосточная дирекция по энергообеспечению – СП Трансэнерго - филиала ОАО "РЖД"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3"/>
      <sheetName val="3 сторонние"/>
      <sheetName val="4"/>
      <sheetName val="4 сторонние"/>
      <sheetName val="5"/>
      <sheetName val="5 сторонние"/>
      <sheetName val="П1.6"/>
      <sheetName val="1.30 год"/>
      <sheetName val="1.30 полугодия"/>
      <sheetName val="P2.1"/>
      <sheetName val="P2.2"/>
      <sheetName val="TEHSHEET"/>
    </sheetNames>
    <sheetDataSet>
      <sheetData sheetId="0"/>
      <sheetData sheetId="1">
        <row r="10">
          <cell r="C10" t="str">
            <v xml:space="preserve">отрасли по ОКОНХ </v>
          </cell>
        </row>
        <row r="15">
          <cell r="B15">
            <v>2007</v>
          </cell>
        </row>
      </sheetData>
      <sheetData sheetId="2">
        <row r="4">
          <cell r="D4" t="str">
            <v>ед. измерения</v>
          </cell>
        </row>
      </sheetData>
      <sheetData sheetId="3">
        <row r="4">
          <cell r="D4" t="str">
            <v>ед. измерения</v>
          </cell>
        </row>
      </sheetData>
      <sheetData sheetId="4">
        <row r="7">
          <cell r="E7" t="str">
            <v>Всего</v>
          </cell>
        </row>
      </sheetData>
      <sheetData sheetId="5">
        <row r="7">
          <cell r="E7" t="str">
            <v>Всего</v>
          </cell>
        </row>
      </sheetData>
      <sheetData sheetId="6">
        <row r="7">
          <cell r="E7" t="str">
            <v>Всего</v>
          </cell>
        </row>
      </sheetData>
      <sheetData sheetId="7">
        <row r="7">
          <cell r="E7" t="str">
            <v>Всего</v>
          </cell>
        </row>
      </sheetData>
      <sheetData sheetId="8">
        <row r="7">
          <cell r="D7" t="str">
            <v>всего</v>
          </cell>
        </row>
      </sheetData>
      <sheetData sheetId="9">
        <row r="8">
          <cell r="C8" t="str">
            <v>отпуск ЭЭ, тыс.кВтч</v>
          </cell>
        </row>
      </sheetData>
      <sheetData sheetId="10">
        <row r="8">
          <cell r="C8" t="str">
            <v>отпуск ЭЭ, тыс.кВтч</v>
          </cell>
        </row>
      </sheetData>
      <sheetData sheetId="11">
        <row r="7">
          <cell r="E7">
            <v>3</v>
          </cell>
        </row>
      </sheetData>
      <sheetData sheetId="12">
        <row r="7">
          <cell r="E7">
            <v>3</v>
          </cell>
        </row>
      </sheetData>
      <sheetData sheetId="13">
        <row r="7">
          <cell r="C7" t="str">
            <v>Амурская область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Форма 3.1"/>
      <sheetName val="П1.30"/>
      <sheetName val="П1.4"/>
      <sheetName val="П1.5"/>
      <sheetName val="Прямые договоры с потребителями"/>
      <sheetName val="Договоры взаиморасчёта"/>
      <sheetName val="Проверка"/>
      <sheetName val="modProv"/>
      <sheetName val="TEHSHEET"/>
      <sheetName val="REESTR_ORG"/>
      <sheetName val="REESTR"/>
      <sheetName val="tech"/>
    </sheetNames>
    <sheetDataSet>
      <sheetData sheetId="0">
        <row r="2">
          <cell r="O2" t="str">
            <v>Версия 1.0</v>
          </cell>
        </row>
      </sheetData>
      <sheetData sheetId="1">
        <row r="6">
          <cell r="F6" t="str">
            <v>Амурская область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">
          <cell r="C2">
            <v>2008</v>
          </cell>
        </row>
        <row r="3">
          <cell r="C3">
            <v>2009</v>
          </cell>
        </row>
        <row r="4">
          <cell r="C4">
            <v>2010</v>
          </cell>
        </row>
        <row r="5">
          <cell r="C5">
            <v>2011</v>
          </cell>
        </row>
        <row r="6">
          <cell r="C6">
            <v>2012</v>
          </cell>
        </row>
        <row r="7">
          <cell r="C7">
            <v>2013</v>
          </cell>
        </row>
        <row r="8">
          <cell r="C8">
            <v>2014</v>
          </cell>
        </row>
        <row r="9">
          <cell r="C9">
            <v>2015</v>
          </cell>
        </row>
        <row r="10">
          <cell r="C10">
            <v>2016</v>
          </cell>
        </row>
        <row r="11">
          <cell r="C11">
            <v>2017</v>
          </cell>
        </row>
        <row r="12">
          <cell r="C12">
            <v>2018</v>
          </cell>
        </row>
        <row r="13">
          <cell r="C13">
            <v>2019</v>
          </cell>
        </row>
        <row r="23">
          <cell r="G23" t="str">
            <v>Конечный потребитель №1</v>
          </cell>
        </row>
        <row r="24">
          <cell r="G24" t="str">
            <v>Конечный потребитель №2</v>
          </cell>
        </row>
        <row r="25">
          <cell r="G25" t="str">
            <v>Конечный потребитель №3</v>
          </cell>
        </row>
        <row r="26">
          <cell r="G26" t="str">
            <v>Конечный потребитель №4</v>
          </cell>
        </row>
        <row r="27">
          <cell r="G27" t="str">
            <v>Конечный потребитель №5</v>
          </cell>
        </row>
        <row r="28">
          <cell r="G28" t="str">
            <v>Конечный потребитель №6</v>
          </cell>
        </row>
        <row r="29">
          <cell r="G29" t="str">
            <v>Конечный потребитель №7</v>
          </cell>
        </row>
        <row r="30">
          <cell r="G30" t="str">
            <v>Конечный потребитель №8</v>
          </cell>
        </row>
        <row r="31">
          <cell r="G31" t="str">
            <v>Конечный потребитель №9</v>
          </cell>
        </row>
        <row r="32">
          <cell r="G32" t="str">
            <v>Конечный потребитель №10</v>
          </cell>
        </row>
        <row r="33">
          <cell r="G33" t="str">
            <v>Конечный потребитель №11</v>
          </cell>
        </row>
        <row r="34">
          <cell r="G34" t="str">
            <v>Конечный потребитель №12</v>
          </cell>
        </row>
        <row r="35">
          <cell r="G35" t="str">
            <v>Конечный потребитель №13</v>
          </cell>
        </row>
        <row r="36">
          <cell r="G36" t="str">
            <v>Конечный потребитель №14</v>
          </cell>
        </row>
        <row r="37">
          <cell r="G37" t="str">
            <v>Конечный потребитель №15</v>
          </cell>
        </row>
        <row r="38">
          <cell r="G38" t="str">
            <v>Конечный потребитель №16</v>
          </cell>
        </row>
        <row r="39">
          <cell r="G39" t="str">
            <v>Конечный потребитель №17</v>
          </cell>
        </row>
        <row r="40">
          <cell r="G40" t="str">
            <v>Конечный потребитель №18</v>
          </cell>
        </row>
        <row r="41">
          <cell r="G41" t="str">
            <v>Конечный потребитель №19</v>
          </cell>
        </row>
        <row r="42">
          <cell r="G42" t="str">
            <v>Конечный потребитель №20</v>
          </cell>
        </row>
      </sheetData>
      <sheetData sheetId="11">
        <row r="33">
          <cell r="H33" t="str">
            <v>Общество с ограниченной ответственностью "Свет"</v>
          </cell>
          <cell r="AR33" t="str">
            <v>Общество с ограниченной ответственностью "Свет"</v>
          </cell>
        </row>
        <row r="34">
          <cell r="H34" t="str">
            <v>ООО "Сервис Транспорт"</v>
          </cell>
          <cell r="AR34" t="str">
            <v>ООО "Сервис Транспорт"</v>
          </cell>
        </row>
        <row r="35">
          <cell r="H35" t="str">
            <v>ООО "Энергокомфорт" Амур</v>
          </cell>
          <cell r="AR35" t="str">
            <v>ООО "Энергокомфорт" Амур</v>
          </cell>
        </row>
        <row r="36">
          <cell r="H36" t="str">
            <v>филиал ОАО "ДЭК" "Амурэнергосбыт"</v>
          </cell>
          <cell r="AR36" t="str">
            <v>Прочие конечные потребители</v>
          </cell>
        </row>
        <row r="37">
          <cell r="AR37" t="str">
            <v>филиал ОАО "ДЭК" "Амурэнергосбыт"</v>
          </cell>
        </row>
      </sheetData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C1:Z47"/>
  <sheetViews>
    <sheetView showZeros="0" tabSelected="1" topLeftCell="D7" zoomScale="80" zoomScaleNormal="80" workbookViewId="0">
      <selection activeCell="Y27" sqref="Y27"/>
    </sheetView>
  </sheetViews>
  <sheetFormatPr defaultColWidth="9.140625" defaultRowHeight="11.25"/>
  <cols>
    <col min="1" max="2" width="0" style="1" hidden="1" customWidth="1"/>
    <col min="3" max="3" width="2.7109375" style="1" customWidth="1"/>
    <col min="4" max="4" width="6.7109375" style="1" customWidth="1"/>
    <col min="5" max="5" width="45.7109375" style="2" customWidth="1"/>
    <col min="6" max="6" width="14" style="1" customWidth="1"/>
    <col min="7" max="7" width="14.28515625" style="1" customWidth="1"/>
    <col min="8" max="8" width="12.28515625" style="1" customWidth="1"/>
    <col min="9" max="9" width="14.5703125" style="1" customWidth="1"/>
    <col min="10" max="10" width="12.28515625" style="1" customWidth="1"/>
    <col min="11" max="12" width="13.5703125" style="1" customWidth="1"/>
    <col min="13" max="15" width="12.28515625" style="1" customWidth="1"/>
    <col min="16" max="16" width="13.42578125" style="1" customWidth="1"/>
    <col min="17" max="17" width="13.7109375" style="1" customWidth="1"/>
    <col min="18" max="18" width="13.42578125" style="1" customWidth="1"/>
    <col min="19" max="20" width="12.28515625" style="1" customWidth="1"/>
    <col min="21" max="22" width="2.5703125" style="1" customWidth="1"/>
    <col min="23" max="25" width="9.140625" style="1"/>
    <col min="26" max="26" width="37.42578125" style="70" customWidth="1"/>
    <col min="27" max="16384" width="9.140625" style="1"/>
  </cols>
  <sheetData>
    <row r="1" spans="3:26" ht="11.45" hidden="1" customHeight="1"/>
    <row r="2" spans="3:26" ht="11.45" hidden="1" customHeight="1"/>
    <row r="3" spans="3:26" ht="11.45" hidden="1" customHeight="1"/>
    <row r="4" spans="3:26" ht="11.45" hidden="1" customHeight="1"/>
    <row r="5" spans="3:26" ht="11.45" hidden="1" customHeight="1"/>
    <row r="6" spans="3:26" ht="11.45" hidden="1" customHeight="1"/>
    <row r="7" spans="3:26" ht="12" customHeight="1">
      <c r="C7" s="3"/>
      <c r="D7" s="4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</row>
    <row r="8" spans="3:26" ht="15" customHeight="1">
      <c r="C8" s="8"/>
      <c r="D8" s="80" t="s">
        <v>57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</row>
    <row r="9" spans="3:26" ht="15" customHeight="1">
      <c r="C9" s="8"/>
      <c r="D9" s="82" t="s">
        <v>59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</row>
    <row r="10" spans="3:26" ht="15" customHeight="1" thickBot="1">
      <c r="C10" s="8"/>
      <c r="D10" s="10" t="s">
        <v>16</v>
      </c>
      <c r="E10" s="11" t="s">
        <v>39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9"/>
    </row>
    <row r="11" spans="3:26" ht="15" customHeight="1">
      <c r="C11" s="8"/>
      <c r="D11" s="84" t="s">
        <v>0</v>
      </c>
      <c r="E11" s="86" t="s">
        <v>17</v>
      </c>
      <c r="F11" s="77" t="s">
        <v>53</v>
      </c>
      <c r="G11" s="78"/>
      <c r="H11" s="78"/>
      <c r="I11" s="78"/>
      <c r="J11" s="79"/>
      <c r="K11" s="77" t="s">
        <v>54</v>
      </c>
      <c r="L11" s="78"/>
      <c r="M11" s="78"/>
      <c r="N11" s="78"/>
      <c r="O11" s="79"/>
      <c r="P11" s="77" t="s">
        <v>55</v>
      </c>
      <c r="Q11" s="78"/>
      <c r="R11" s="78"/>
      <c r="S11" s="78"/>
      <c r="T11" s="79"/>
      <c r="U11" s="9"/>
    </row>
    <row r="12" spans="3:26" ht="13.15" customHeight="1" thickBot="1">
      <c r="C12" s="8"/>
      <c r="D12" s="85"/>
      <c r="E12" s="87"/>
      <c r="F12" s="13" t="s">
        <v>18</v>
      </c>
      <c r="G12" s="14" t="s">
        <v>12</v>
      </c>
      <c r="H12" s="15" t="s">
        <v>19</v>
      </c>
      <c r="I12" s="15" t="s">
        <v>20</v>
      </c>
      <c r="J12" s="16" t="s">
        <v>15</v>
      </c>
      <c r="K12" s="13" t="s">
        <v>18</v>
      </c>
      <c r="L12" s="14" t="s">
        <v>12</v>
      </c>
      <c r="M12" s="15" t="s">
        <v>19</v>
      </c>
      <c r="N12" s="15" t="s">
        <v>20</v>
      </c>
      <c r="O12" s="16" t="s">
        <v>15</v>
      </c>
      <c r="P12" s="13" t="s">
        <v>18</v>
      </c>
      <c r="Q12" s="14" t="s">
        <v>12</v>
      </c>
      <c r="R12" s="15" t="s">
        <v>19</v>
      </c>
      <c r="S12" s="15" t="s">
        <v>20</v>
      </c>
      <c r="T12" s="16" t="s">
        <v>15</v>
      </c>
      <c r="U12" s="9"/>
    </row>
    <row r="13" spans="3:26" ht="12" thickBot="1">
      <c r="C13" s="8"/>
      <c r="D13" s="17">
        <v>1</v>
      </c>
      <c r="E13" s="18">
        <f t="shared" ref="E13" si="0">D13+1</f>
        <v>2</v>
      </c>
      <c r="F13" s="18">
        <f t="shared" ref="F13" si="1">E13+1</f>
        <v>3</v>
      </c>
      <c r="G13" s="18">
        <f t="shared" ref="G13" si="2">F13+1</f>
        <v>4</v>
      </c>
      <c r="H13" s="18">
        <f t="shared" ref="H13" si="3">G13+1</f>
        <v>5</v>
      </c>
      <c r="I13" s="18">
        <f t="shared" ref="I13" si="4">H13+1</f>
        <v>6</v>
      </c>
      <c r="J13" s="18">
        <f t="shared" ref="J13" si="5">I13+1</f>
        <v>7</v>
      </c>
      <c r="K13" s="18">
        <f t="shared" ref="K13" si="6">J13+1</f>
        <v>8</v>
      </c>
      <c r="L13" s="18">
        <f t="shared" ref="L13" si="7">K13+1</f>
        <v>9</v>
      </c>
      <c r="M13" s="18">
        <f t="shared" ref="M13" si="8">L13+1</f>
        <v>10</v>
      </c>
      <c r="N13" s="18">
        <f t="shared" ref="N13" si="9">M13+1</f>
        <v>11</v>
      </c>
      <c r="O13" s="18">
        <f t="shared" ref="O13" si="10">N13+1</f>
        <v>12</v>
      </c>
      <c r="P13" s="18">
        <f t="shared" ref="P13" si="11">O13+1</f>
        <v>13</v>
      </c>
      <c r="Q13" s="18">
        <f t="shared" ref="Q13" si="12">P13+1</f>
        <v>14</v>
      </c>
      <c r="R13" s="18">
        <f t="shared" ref="R13" si="13">Q13+1</f>
        <v>15</v>
      </c>
      <c r="S13" s="18">
        <f t="shared" ref="S13" si="14">R13+1</f>
        <v>16</v>
      </c>
      <c r="T13" s="18">
        <f t="shared" ref="T13" si="15">S13+1</f>
        <v>17</v>
      </c>
      <c r="U13" s="9"/>
    </row>
    <row r="14" spans="3:26" ht="13.15" customHeight="1" thickBot="1">
      <c r="C14" s="8"/>
      <c r="D14" s="19" t="s">
        <v>5</v>
      </c>
      <c r="E14" s="20" t="s">
        <v>21</v>
      </c>
      <c r="F14" s="94">
        <v>33602.405000000006</v>
      </c>
      <c r="G14" s="95">
        <v>31301.925000000003</v>
      </c>
      <c r="H14" s="95">
        <v>2300.48</v>
      </c>
      <c r="I14" s="95">
        <v>23120.915000000001</v>
      </c>
      <c r="J14" s="95">
        <v>2323.0839999999998</v>
      </c>
      <c r="K14" s="94">
        <v>28164.501</v>
      </c>
      <c r="L14" s="95">
        <v>27418.019</v>
      </c>
      <c r="M14" s="95">
        <v>746.48199999999997</v>
      </c>
      <c r="N14" s="95">
        <v>17528.034</v>
      </c>
      <c r="O14" s="95">
        <v>1587.2069999999985</v>
      </c>
      <c r="P14" s="94">
        <v>0</v>
      </c>
      <c r="Q14" s="95">
        <v>58719.944000000003</v>
      </c>
      <c r="R14" s="95">
        <v>3046.962</v>
      </c>
      <c r="S14" s="95">
        <v>40648.949000000001</v>
      </c>
      <c r="T14" s="95">
        <v>3910.2909999999983</v>
      </c>
      <c r="U14" s="9"/>
    </row>
    <row r="15" spans="3:26" ht="12" customHeight="1">
      <c r="C15" s="8"/>
      <c r="D15" s="21" t="s">
        <v>6</v>
      </c>
      <c r="E15" s="55" t="s">
        <v>41</v>
      </c>
      <c r="F15" s="39">
        <v>33602.405000000006</v>
      </c>
      <c r="G15" s="33">
        <v>31301.925000000003</v>
      </c>
      <c r="H15" s="33">
        <v>2300.48</v>
      </c>
      <c r="I15" s="33">
        <v>0</v>
      </c>
      <c r="J15" s="40">
        <v>0</v>
      </c>
      <c r="K15" s="39">
        <v>28164.501</v>
      </c>
      <c r="L15" s="33">
        <v>27418.019</v>
      </c>
      <c r="M15" s="33">
        <v>746.48199999999997</v>
      </c>
      <c r="N15" s="33">
        <v>0</v>
      </c>
      <c r="O15" s="40">
        <v>0</v>
      </c>
      <c r="P15" s="39">
        <v>61766.906000000003</v>
      </c>
      <c r="Q15" s="33">
        <v>58719.944000000003</v>
      </c>
      <c r="R15" s="33">
        <v>3046.962</v>
      </c>
      <c r="S15" s="33">
        <v>0</v>
      </c>
      <c r="T15" s="40">
        <v>0</v>
      </c>
      <c r="U15" s="9"/>
    </row>
    <row r="16" spans="3:26" ht="13.15" customHeight="1">
      <c r="C16" s="8"/>
      <c r="D16" s="21"/>
      <c r="E16" s="22" t="s">
        <v>42</v>
      </c>
      <c r="F16" s="32">
        <v>25443.999</v>
      </c>
      <c r="G16" s="34"/>
      <c r="H16" s="35">
        <v>0</v>
      </c>
      <c r="I16" s="35">
        <v>23120.915000000001</v>
      </c>
      <c r="J16" s="36">
        <v>2323.0839999999998</v>
      </c>
      <c r="K16" s="32">
        <v>19115.240999999998</v>
      </c>
      <c r="L16" s="34"/>
      <c r="M16" s="35">
        <v>0</v>
      </c>
      <c r="N16" s="35">
        <v>17528.034</v>
      </c>
      <c r="O16" s="36">
        <v>1587.2069999999985</v>
      </c>
      <c r="P16" s="32">
        <v>44559.24</v>
      </c>
      <c r="Q16" s="34"/>
      <c r="R16" s="35">
        <v>0</v>
      </c>
      <c r="S16" s="35">
        <v>40648.949000000001</v>
      </c>
      <c r="T16" s="36">
        <v>3910.2909999999983</v>
      </c>
      <c r="U16" s="9"/>
      <c r="Z16" s="73"/>
    </row>
    <row r="17" spans="3:26" ht="12.6" customHeight="1">
      <c r="C17" s="8"/>
      <c r="D17" s="21"/>
      <c r="E17" s="23" t="s">
        <v>12</v>
      </c>
      <c r="F17" s="32">
        <v>21035.328000000001</v>
      </c>
      <c r="G17" s="34"/>
      <c r="H17" s="35">
        <v>0</v>
      </c>
      <c r="I17" s="35">
        <v>21035.328000000001</v>
      </c>
      <c r="J17" s="37"/>
      <c r="K17" s="32">
        <v>16969.457999999999</v>
      </c>
      <c r="L17" s="34"/>
      <c r="M17" s="35">
        <v>0</v>
      </c>
      <c r="N17" s="35">
        <v>16969.457999999999</v>
      </c>
      <c r="O17" s="37"/>
      <c r="P17" s="32">
        <v>38004.786</v>
      </c>
      <c r="Q17" s="34"/>
      <c r="R17" s="35">
        <v>0</v>
      </c>
      <c r="S17" s="35">
        <v>38004.786</v>
      </c>
      <c r="T17" s="37"/>
      <c r="U17" s="9"/>
      <c r="Z17" s="73"/>
    </row>
    <row r="18" spans="3:26" ht="12" customHeight="1">
      <c r="C18" s="8"/>
      <c r="D18" s="21"/>
      <c r="E18" s="23" t="s">
        <v>13</v>
      </c>
      <c r="F18" s="32">
        <v>2085.587</v>
      </c>
      <c r="G18" s="34"/>
      <c r="H18" s="34"/>
      <c r="I18" s="35">
        <v>2085.587</v>
      </c>
      <c r="J18" s="36">
        <v>0</v>
      </c>
      <c r="K18" s="32">
        <v>558.57600000000002</v>
      </c>
      <c r="L18" s="34"/>
      <c r="M18" s="34"/>
      <c r="N18" s="35">
        <v>558.57600000000002</v>
      </c>
      <c r="O18" s="36">
        <v>0</v>
      </c>
      <c r="P18" s="32">
        <v>2644.163</v>
      </c>
      <c r="Q18" s="34"/>
      <c r="R18" s="34"/>
      <c r="S18" s="35">
        <v>2644.163</v>
      </c>
      <c r="T18" s="36">
        <v>0</v>
      </c>
      <c r="U18" s="9"/>
      <c r="Z18" s="73"/>
    </row>
    <row r="19" spans="3:26" ht="11.45" customHeight="1">
      <c r="C19" s="8"/>
      <c r="D19" s="21"/>
      <c r="E19" s="23" t="s">
        <v>14</v>
      </c>
      <c r="F19" s="32">
        <v>2323.0839999999998</v>
      </c>
      <c r="G19" s="34"/>
      <c r="H19" s="34"/>
      <c r="I19" s="34"/>
      <c r="J19" s="36">
        <v>2323.0839999999998</v>
      </c>
      <c r="K19" s="32">
        <v>1587.2069999999985</v>
      </c>
      <c r="L19" s="34"/>
      <c r="M19" s="34"/>
      <c r="N19" s="34"/>
      <c r="O19" s="36">
        <v>1587.2069999999985</v>
      </c>
      <c r="P19" s="32">
        <v>3910.2909999999983</v>
      </c>
      <c r="Q19" s="34"/>
      <c r="R19" s="34"/>
      <c r="S19" s="34"/>
      <c r="T19" s="36">
        <v>3910.2909999999983</v>
      </c>
      <c r="U19" s="9"/>
    </row>
    <row r="20" spans="3:26" ht="11.45" customHeight="1">
      <c r="C20" s="8"/>
      <c r="D20" s="21" t="s">
        <v>7</v>
      </c>
      <c r="E20" s="24" t="s">
        <v>40</v>
      </c>
      <c r="F20" s="32">
        <v>0</v>
      </c>
      <c r="G20" s="35">
        <v>0</v>
      </c>
      <c r="H20" s="35">
        <v>0</v>
      </c>
      <c r="I20" s="35">
        <v>0</v>
      </c>
      <c r="J20" s="35">
        <v>0</v>
      </c>
      <c r="K20" s="32">
        <v>0</v>
      </c>
      <c r="L20" s="35">
        <v>0</v>
      </c>
      <c r="M20" s="35">
        <v>0</v>
      </c>
      <c r="N20" s="35">
        <v>0</v>
      </c>
      <c r="O20" s="35">
        <v>0</v>
      </c>
      <c r="P20" s="32">
        <v>0</v>
      </c>
      <c r="Q20" s="35">
        <v>0</v>
      </c>
      <c r="R20" s="35">
        <v>0</v>
      </c>
      <c r="S20" s="35">
        <v>0</v>
      </c>
      <c r="T20" s="36">
        <v>0</v>
      </c>
      <c r="U20" s="9"/>
    </row>
    <row r="21" spans="3:26" ht="15.6" customHeight="1">
      <c r="C21" s="8"/>
      <c r="D21" s="21" t="s">
        <v>22</v>
      </c>
      <c r="E21" s="24" t="s">
        <v>23</v>
      </c>
      <c r="F21" s="32">
        <v>0</v>
      </c>
      <c r="G21" s="35">
        <v>0</v>
      </c>
      <c r="H21" s="35">
        <v>0</v>
      </c>
      <c r="I21" s="35">
        <v>0</v>
      </c>
      <c r="J21" s="35">
        <v>0</v>
      </c>
      <c r="K21" s="32">
        <v>0</v>
      </c>
      <c r="L21" s="35">
        <v>0</v>
      </c>
      <c r="M21" s="35">
        <v>0</v>
      </c>
      <c r="N21" s="35">
        <v>0</v>
      </c>
      <c r="O21" s="35">
        <v>0</v>
      </c>
      <c r="P21" s="32">
        <v>0</v>
      </c>
      <c r="Q21" s="35">
        <v>0</v>
      </c>
      <c r="R21" s="35">
        <v>0</v>
      </c>
      <c r="S21" s="35">
        <v>0</v>
      </c>
      <c r="T21" s="36">
        <v>0</v>
      </c>
      <c r="U21" s="9"/>
    </row>
    <row r="22" spans="3:26" ht="27.75" customHeight="1" thickBot="1">
      <c r="C22" s="8"/>
      <c r="D22" s="25" t="s">
        <v>24</v>
      </c>
      <c r="E22" s="26" t="s">
        <v>43</v>
      </c>
      <c r="F22" s="38">
        <v>0</v>
      </c>
      <c r="G22" s="42">
        <v>0</v>
      </c>
      <c r="H22" s="42">
        <v>0</v>
      </c>
      <c r="I22" s="42">
        <v>0</v>
      </c>
      <c r="J22" s="42">
        <v>0</v>
      </c>
      <c r="K22" s="38">
        <v>0</v>
      </c>
      <c r="L22" s="42">
        <v>0</v>
      </c>
      <c r="M22" s="42">
        <v>0</v>
      </c>
      <c r="N22" s="42">
        <v>0</v>
      </c>
      <c r="O22" s="42">
        <v>0</v>
      </c>
      <c r="P22" s="38">
        <v>0</v>
      </c>
      <c r="Q22" s="42">
        <v>0</v>
      </c>
      <c r="R22" s="42">
        <v>0</v>
      </c>
      <c r="S22" s="42">
        <v>0</v>
      </c>
      <c r="T22" s="36">
        <v>0</v>
      </c>
      <c r="U22" s="9"/>
    </row>
    <row r="23" spans="3:26" ht="13.9" customHeight="1">
      <c r="C23" s="8"/>
      <c r="D23" s="19" t="s">
        <v>8</v>
      </c>
      <c r="E23" s="20" t="s">
        <v>25</v>
      </c>
      <c r="F23" s="39">
        <v>533.22</v>
      </c>
      <c r="G23" s="33">
        <v>0</v>
      </c>
      <c r="H23" s="33">
        <v>0</v>
      </c>
      <c r="I23" s="33">
        <v>474.70500000000004</v>
      </c>
      <c r="J23" s="40">
        <v>58.514999999999993</v>
      </c>
      <c r="K23" s="39">
        <v>398.85300000000001</v>
      </c>
      <c r="L23" s="33">
        <v>0</v>
      </c>
      <c r="M23" s="33">
        <v>0</v>
      </c>
      <c r="N23" s="33">
        <v>366.096</v>
      </c>
      <c r="O23" s="40">
        <v>32.757000000000005</v>
      </c>
      <c r="P23" s="39">
        <v>932.07300000000009</v>
      </c>
      <c r="Q23" s="33">
        <v>0</v>
      </c>
      <c r="R23" s="33">
        <v>0</v>
      </c>
      <c r="S23" s="33">
        <v>840.80100000000004</v>
      </c>
      <c r="T23" s="40">
        <v>91.271999999999991</v>
      </c>
      <c r="U23" s="9"/>
    </row>
    <row r="24" spans="3:26" ht="13.15" customHeight="1">
      <c r="C24" s="8"/>
      <c r="D24" s="21"/>
      <c r="E24" s="27" t="s">
        <v>26</v>
      </c>
      <c r="F24" s="32">
        <v>1.5868507030969954</v>
      </c>
      <c r="G24" s="35">
        <v>0</v>
      </c>
      <c r="H24" s="35">
        <v>0</v>
      </c>
      <c r="I24" s="35">
        <v>2.0531410629726374</v>
      </c>
      <c r="J24" s="36">
        <v>2.5188499425763338</v>
      </c>
      <c r="K24" s="32">
        <v>1.4161550385714272</v>
      </c>
      <c r="L24" s="35">
        <v>0</v>
      </c>
      <c r="M24" s="35">
        <v>0</v>
      </c>
      <c r="N24" s="35">
        <v>2.0886312749051035</v>
      </c>
      <c r="O24" s="36">
        <v>2.0638139826752298</v>
      </c>
      <c r="P24" s="32">
        <v>0</v>
      </c>
      <c r="Q24" s="35">
        <v>0</v>
      </c>
      <c r="R24" s="35">
        <v>0</v>
      </c>
      <c r="S24" s="35">
        <v>2.0684446232545892</v>
      </c>
      <c r="T24" s="36">
        <v>2.3341485326795377</v>
      </c>
      <c r="U24" s="9"/>
    </row>
    <row r="25" spans="3:26" ht="13.15" customHeight="1">
      <c r="C25" s="8"/>
      <c r="D25" s="21" t="s">
        <v>1</v>
      </c>
      <c r="E25" s="27" t="s">
        <v>28</v>
      </c>
      <c r="F25" s="32">
        <v>533.22</v>
      </c>
      <c r="G25" s="35">
        <v>0</v>
      </c>
      <c r="H25" s="35">
        <v>0</v>
      </c>
      <c r="I25" s="35">
        <v>474.70500000000004</v>
      </c>
      <c r="J25" s="36">
        <v>58.514999999999993</v>
      </c>
      <c r="K25" s="32">
        <v>398.85300000000001</v>
      </c>
      <c r="L25" s="35">
        <v>0</v>
      </c>
      <c r="M25" s="35">
        <v>0</v>
      </c>
      <c r="N25" s="35">
        <v>366.096</v>
      </c>
      <c r="O25" s="36">
        <v>32.757000000000005</v>
      </c>
      <c r="P25" s="32">
        <v>932.07300000000009</v>
      </c>
      <c r="Q25" s="35">
        <v>0</v>
      </c>
      <c r="R25" s="35">
        <v>0</v>
      </c>
      <c r="S25" s="35">
        <v>840.80100000000004</v>
      </c>
      <c r="T25" s="36">
        <v>91.271999999999991</v>
      </c>
      <c r="U25" s="9"/>
    </row>
    <row r="26" spans="3:26" ht="12" customHeight="1" thickBot="1">
      <c r="C26" s="8"/>
      <c r="D26" s="25" t="s">
        <v>2</v>
      </c>
      <c r="E26" s="28" t="s">
        <v>27</v>
      </c>
      <c r="F26" s="38">
        <v>0</v>
      </c>
      <c r="G26" s="42">
        <v>0</v>
      </c>
      <c r="H26" s="42">
        <v>0</v>
      </c>
      <c r="I26" s="42">
        <v>0</v>
      </c>
      <c r="J26" s="43">
        <v>0</v>
      </c>
      <c r="K26" s="38">
        <v>0</v>
      </c>
      <c r="L26" s="42">
        <v>0</v>
      </c>
      <c r="M26" s="42">
        <v>0</v>
      </c>
      <c r="N26" s="42">
        <v>0</v>
      </c>
      <c r="O26" s="43">
        <v>0</v>
      </c>
      <c r="P26" s="38">
        <v>0</v>
      </c>
      <c r="Q26" s="42">
        <v>0</v>
      </c>
      <c r="R26" s="42">
        <v>0</v>
      </c>
      <c r="S26" s="42">
        <v>0</v>
      </c>
      <c r="T26" s="43">
        <v>0</v>
      </c>
      <c r="U26" s="9"/>
    </row>
    <row r="27" spans="3:26" ht="27.6" customHeight="1" thickBot="1">
      <c r="C27" s="8"/>
      <c r="D27" s="60" t="s">
        <v>9</v>
      </c>
      <c r="E27" s="30" t="s">
        <v>45</v>
      </c>
      <c r="F27" s="41">
        <v>10481.49</v>
      </c>
      <c r="G27" s="47">
        <v>10266.597</v>
      </c>
      <c r="H27" s="47">
        <v>214.89300000000003</v>
      </c>
      <c r="I27" s="47">
        <v>0</v>
      </c>
      <c r="J27" s="47">
        <v>0</v>
      </c>
      <c r="K27" s="41">
        <v>10636.467000000001</v>
      </c>
      <c r="L27" s="47">
        <v>10448.561</v>
      </c>
      <c r="M27" s="47">
        <v>187.90600000000001</v>
      </c>
      <c r="N27" s="47">
        <v>0</v>
      </c>
      <c r="O27" s="47">
        <v>0</v>
      </c>
      <c r="P27" s="41">
        <v>21117.956999999999</v>
      </c>
      <c r="Q27" s="47">
        <v>20715.157999999999</v>
      </c>
      <c r="R27" s="47">
        <v>402.79900000000004</v>
      </c>
      <c r="S27" s="47">
        <v>0</v>
      </c>
      <c r="T27" s="96">
        <v>0</v>
      </c>
      <c r="U27" s="9"/>
    </row>
    <row r="28" spans="3:26" ht="11.45" customHeight="1" thickBot="1">
      <c r="C28" s="8"/>
      <c r="D28" s="64"/>
      <c r="E28" s="61" t="s">
        <v>50</v>
      </c>
      <c r="F28" s="32">
        <v>0</v>
      </c>
      <c r="G28" s="44"/>
      <c r="H28" s="44"/>
      <c r="I28" s="44"/>
      <c r="J28" s="45"/>
      <c r="K28" s="32">
        <v>0</v>
      </c>
      <c r="L28" s="44"/>
      <c r="M28" s="44"/>
      <c r="N28" s="44"/>
      <c r="O28" s="45"/>
      <c r="P28" s="32">
        <v>0</v>
      </c>
      <c r="Q28" s="48">
        <v>0</v>
      </c>
      <c r="R28" s="48">
        <v>0</v>
      </c>
      <c r="S28" s="48">
        <v>0</v>
      </c>
      <c r="T28" s="50">
        <v>0</v>
      </c>
      <c r="U28" s="9"/>
    </row>
    <row r="29" spans="3:26" ht="26.45" customHeight="1" thickBot="1">
      <c r="C29" s="8"/>
      <c r="D29" s="29" t="s">
        <v>10</v>
      </c>
      <c r="E29" s="63" t="s">
        <v>44</v>
      </c>
      <c r="F29" s="32">
        <v>0</v>
      </c>
      <c r="G29" s="48">
        <v>0</v>
      </c>
      <c r="H29" s="48">
        <v>0</v>
      </c>
      <c r="I29" s="48">
        <v>0</v>
      </c>
      <c r="J29" s="50">
        <v>0</v>
      </c>
      <c r="K29" s="32">
        <v>0</v>
      </c>
      <c r="L29" s="48">
        <v>0</v>
      </c>
      <c r="M29" s="48">
        <v>0</v>
      </c>
      <c r="N29" s="48">
        <v>0</v>
      </c>
      <c r="O29" s="50">
        <v>0</v>
      </c>
      <c r="P29" s="32">
        <v>0</v>
      </c>
      <c r="Q29" s="48">
        <v>0</v>
      </c>
      <c r="R29" s="48">
        <v>0</v>
      </c>
      <c r="S29" s="48">
        <v>0</v>
      </c>
      <c r="T29" s="50">
        <v>0</v>
      </c>
      <c r="U29" s="9"/>
    </row>
    <row r="30" spans="3:26" ht="11.45" customHeight="1" thickBot="1">
      <c r="C30" s="8"/>
      <c r="D30" s="21"/>
      <c r="E30" s="62" t="s">
        <v>50</v>
      </c>
      <c r="F30" s="32">
        <v>0</v>
      </c>
      <c r="G30" s="44"/>
      <c r="H30" s="44"/>
      <c r="I30" s="44"/>
      <c r="J30" s="45"/>
      <c r="K30" s="32">
        <v>0</v>
      </c>
      <c r="L30" s="44"/>
      <c r="M30" s="44"/>
      <c r="N30" s="44"/>
      <c r="O30" s="45"/>
      <c r="P30" s="32">
        <v>0</v>
      </c>
      <c r="Q30" s="48">
        <v>0</v>
      </c>
      <c r="R30" s="48">
        <v>0</v>
      </c>
      <c r="S30" s="48">
        <v>0</v>
      </c>
      <c r="T30" s="50">
        <v>0</v>
      </c>
      <c r="U30" s="9"/>
    </row>
    <row r="31" spans="3:26" ht="12.6" customHeight="1">
      <c r="C31" s="8"/>
      <c r="D31" s="19" t="s">
        <v>11</v>
      </c>
      <c r="E31" s="20" t="s">
        <v>29</v>
      </c>
      <c r="F31" s="39">
        <v>22587.695000000003</v>
      </c>
      <c r="G31" s="33">
        <v>0</v>
      </c>
      <c r="H31" s="33">
        <v>0</v>
      </c>
      <c r="I31" s="33">
        <v>20323.126000000004</v>
      </c>
      <c r="J31" s="33">
        <v>2264.569</v>
      </c>
      <c r="K31" s="39">
        <v>17129.181</v>
      </c>
      <c r="L31" s="33">
        <v>0</v>
      </c>
      <c r="M31" s="33">
        <v>0</v>
      </c>
      <c r="N31" s="33">
        <v>15574.731</v>
      </c>
      <c r="O31" s="40">
        <v>1554.45</v>
      </c>
      <c r="P31" s="39">
        <v>39716.875999999997</v>
      </c>
      <c r="Q31" s="33">
        <v>0</v>
      </c>
      <c r="R31" s="33">
        <v>0</v>
      </c>
      <c r="S31" s="33">
        <v>35897.856999999996</v>
      </c>
      <c r="T31" s="40">
        <v>3819.0189999999998</v>
      </c>
      <c r="U31" s="9"/>
    </row>
    <row r="32" spans="3:26" ht="24.6" customHeight="1">
      <c r="C32" s="8"/>
      <c r="D32" s="53"/>
      <c r="E32" s="54" t="s">
        <v>51</v>
      </c>
      <c r="F32" s="32">
        <v>70.599999999999994</v>
      </c>
      <c r="G32" s="44"/>
      <c r="H32" s="44"/>
      <c r="I32" s="44"/>
      <c r="J32" s="44">
        <v>70.599999999999994</v>
      </c>
      <c r="K32" s="32">
        <v>26.6097</v>
      </c>
      <c r="L32" s="44"/>
      <c r="M32" s="44"/>
      <c r="N32" s="44"/>
      <c r="O32" s="45">
        <v>26.6097</v>
      </c>
      <c r="P32" s="32">
        <v>97.209699999999998</v>
      </c>
      <c r="Q32" s="48">
        <v>0</v>
      </c>
      <c r="R32" s="48">
        <v>0</v>
      </c>
      <c r="S32" s="48">
        <v>0</v>
      </c>
      <c r="T32" s="50">
        <v>97.209699999999998</v>
      </c>
      <c r="U32" s="9"/>
    </row>
    <row r="33" spans="3:26" ht="12.6" customHeight="1">
      <c r="C33" s="8"/>
      <c r="D33" s="21" t="s">
        <v>3</v>
      </c>
      <c r="E33" s="22" t="s">
        <v>49</v>
      </c>
      <c r="F33" s="32">
        <v>20995.870000000003</v>
      </c>
      <c r="G33" s="35">
        <v>0</v>
      </c>
      <c r="H33" s="35">
        <v>0</v>
      </c>
      <c r="I33" s="35">
        <v>18772.228000000003</v>
      </c>
      <c r="J33" s="35">
        <v>2223.6419999999998</v>
      </c>
      <c r="K33" s="32">
        <v>16936.591</v>
      </c>
      <c r="L33" s="35">
        <v>0</v>
      </c>
      <c r="M33" s="35">
        <v>0</v>
      </c>
      <c r="N33" s="35">
        <v>15398.282999999999</v>
      </c>
      <c r="O33" s="35">
        <v>1538.308</v>
      </c>
      <c r="P33" s="32">
        <v>37932.460999999996</v>
      </c>
      <c r="Q33" s="35">
        <v>0</v>
      </c>
      <c r="R33" s="35">
        <v>0</v>
      </c>
      <c r="S33" s="35">
        <v>34170.510999999999</v>
      </c>
      <c r="T33" s="36">
        <v>3761.95</v>
      </c>
      <c r="U33" s="9"/>
    </row>
    <row r="34" spans="3:26" ht="13.15" customHeight="1">
      <c r="C34" s="8"/>
      <c r="D34" s="21" t="s">
        <v>31</v>
      </c>
      <c r="E34" s="23" t="s">
        <v>46</v>
      </c>
      <c r="F34" s="32"/>
      <c r="G34" s="44"/>
      <c r="H34" s="44"/>
      <c r="I34" s="44">
        <v>18772.228000000003</v>
      </c>
      <c r="J34" s="45">
        <v>2223.6419999999998</v>
      </c>
      <c r="K34" s="32">
        <v>16936.591</v>
      </c>
      <c r="L34" s="44"/>
      <c r="M34" s="44"/>
      <c r="N34" s="44">
        <v>15398.282999999999</v>
      </c>
      <c r="O34" s="45">
        <v>1538.308</v>
      </c>
      <c r="P34" s="32">
        <v>37932.460999999996</v>
      </c>
      <c r="Q34" s="48">
        <v>0</v>
      </c>
      <c r="R34" s="48">
        <v>0</v>
      </c>
      <c r="S34" s="48">
        <v>34170.510999999999</v>
      </c>
      <c r="T34" s="50">
        <v>3761.95</v>
      </c>
      <c r="U34" s="9"/>
    </row>
    <row r="35" spans="3:26" ht="12" customHeight="1">
      <c r="C35" s="8"/>
      <c r="D35" s="21" t="s">
        <v>32</v>
      </c>
      <c r="E35" s="23" t="s">
        <v>33</v>
      </c>
      <c r="F35" s="32">
        <v>0</v>
      </c>
      <c r="G35" s="44"/>
      <c r="H35" s="44"/>
      <c r="I35" s="44"/>
      <c r="J35" s="45"/>
      <c r="K35" s="32">
        <v>0</v>
      </c>
      <c r="L35" s="44"/>
      <c r="M35" s="44"/>
      <c r="N35" s="44"/>
      <c r="O35" s="45"/>
      <c r="P35" s="32">
        <v>0</v>
      </c>
      <c r="Q35" s="48">
        <v>0</v>
      </c>
      <c r="R35" s="48">
        <v>0</v>
      </c>
      <c r="S35" s="48">
        <v>0</v>
      </c>
      <c r="T35" s="50">
        <v>0</v>
      </c>
      <c r="U35" s="9"/>
    </row>
    <row r="36" spans="3:26" ht="13.9" customHeight="1">
      <c r="C36" s="8"/>
      <c r="D36" s="21" t="s">
        <v>34</v>
      </c>
      <c r="E36" s="23" t="s">
        <v>48</v>
      </c>
      <c r="F36" s="32">
        <v>0</v>
      </c>
      <c r="G36" s="44"/>
      <c r="H36" s="44"/>
      <c r="I36" s="44"/>
      <c r="J36" s="45"/>
      <c r="K36" s="32">
        <v>0</v>
      </c>
      <c r="L36" s="44"/>
      <c r="M36" s="44"/>
      <c r="N36" s="44"/>
      <c r="O36" s="45"/>
      <c r="P36" s="32">
        <v>0</v>
      </c>
      <c r="Q36" s="48">
        <v>0</v>
      </c>
      <c r="R36" s="48">
        <v>0</v>
      </c>
      <c r="S36" s="48">
        <v>0</v>
      </c>
      <c r="T36" s="50">
        <v>0</v>
      </c>
      <c r="U36" s="9"/>
    </row>
    <row r="37" spans="3:26" ht="24.75" customHeight="1">
      <c r="C37" s="8"/>
      <c r="D37" s="21" t="s">
        <v>35</v>
      </c>
      <c r="E37" s="23" t="s">
        <v>36</v>
      </c>
      <c r="F37" s="32">
        <v>0</v>
      </c>
      <c r="G37" s="44"/>
      <c r="H37" s="44"/>
      <c r="I37" s="44"/>
      <c r="J37" s="45"/>
      <c r="K37" s="32">
        <v>0</v>
      </c>
      <c r="L37" s="44"/>
      <c r="M37" s="44"/>
      <c r="N37" s="44"/>
      <c r="O37" s="45"/>
      <c r="P37" s="32">
        <v>0</v>
      </c>
      <c r="Q37" s="48">
        <v>0</v>
      </c>
      <c r="R37" s="48">
        <v>0</v>
      </c>
      <c r="S37" s="48">
        <v>0</v>
      </c>
      <c r="T37" s="50">
        <v>0</v>
      </c>
      <c r="U37" s="9"/>
    </row>
    <row r="38" spans="3:26" ht="22.15" customHeight="1">
      <c r="C38" s="8"/>
      <c r="D38" s="21"/>
      <c r="E38" s="23" t="s">
        <v>30</v>
      </c>
      <c r="F38" s="32">
        <v>0</v>
      </c>
      <c r="G38" s="44"/>
      <c r="H38" s="44"/>
      <c r="I38" s="44"/>
      <c r="J38" s="45"/>
      <c r="K38" s="32">
        <v>0</v>
      </c>
      <c r="L38" s="44"/>
      <c r="M38" s="44"/>
      <c r="N38" s="44"/>
      <c r="O38" s="45"/>
      <c r="P38" s="32">
        <v>0</v>
      </c>
      <c r="Q38" s="48">
        <v>0</v>
      </c>
      <c r="R38" s="48">
        <v>0</v>
      </c>
      <c r="S38" s="48">
        <v>0</v>
      </c>
      <c r="T38" s="50">
        <v>0</v>
      </c>
      <c r="U38" s="9"/>
    </row>
    <row r="39" spans="3:26" ht="15.75" customHeight="1" thickBot="1">
      <c r="C39" s="8"/>
      <c r="D39" s="25" t="s">
        <v>4</v>
      </c>
      <c r="E39" s="31" t="s">
        <v>37</v>
      </c>
      <c r="F39" s="38">
        <v>1591.825</v>
      </c>
      <c r="G39" s="93">
        <v>0</v>
      </c>
      <c r="H39" s="42">
        <v>0</v>
      </c>
      <c r="I39" s="42">
        <v>1550.8980000000001</v>
      </c>
      <c r="J39" s="43">
        <v>40.927</v>
      </c>
      <c r="K39" s="38">
        <v>192.59</v>
      </c>
      <c r="L39" s="42">
        <v>0</v>
      </c>
      <c r="M39" s="42">
        <v>0</v>
      </c>
      <c r="N39" s="42">
        <v>176.44800000000001</v>
      </c>
      <c r="O39" s="43">
        <v>16.141999999999999</v>
      </c>
      <c r="P39" s="38">
        <v>1784.4150000000002</v>
      </c>
      <c r="Q39" s="93">
        <v>0</v>
      </c>
      <c r="R39" s="93">
        <v>0</v>
      </c>
      <c r="S39" s="93">
        <v>1727.3460000000002</v>
      </c>
      <c r="T39" s="97">
        <v>57.069000000000003</v>
      </c>
      <c r="U39" s="9"/>
      <c r="Z39" s="70">
        <f>Z16-Z18</f>
        <v>0</v>
      </c>
    </row>
    <row r="40" spans="3:26" ht="11.45" hidden="1" customHeight="1" thickBot="1">
      <c r="C40" s="8"/>
      <c r="D40" s="29">
        <v>5</v>
      </c>
      <c r="E40" s="30" t="s">
        <v>38</v>
      </c>
      <c r="F40" s="90">
        <f>G40+H40+I40+J40</f>
        <v>-1.8189894035458565E-12</v>
      </c>
      <c r="G40" s="91">
        <f>G14-F17-G23-G27-G31-G29</f>
        <v>1.8189894035458565E-12</v>
      </c>
      <c r="H40" s="90">
        <f>H14-F18-H23-H27-H31-H29</f>
        <v>0</v>
      </c>
      <c r="I40" s="90">
        <f>I14-F19-I23-I27-I31-I29</f>
        <v>-3.637978807091713E-12</v>
      </c>
      <c r="J40" s="90">
        <f>J14-J23-J27-J31-J29</f>
        <v>0</v>
      </c>
      <c r="K40" s="90">
        <f t="shared" ref="K40" si="16">L40+M40+N40+O40</f>
        <v>1.9895196601282805E-12</v>
      </c>
      <c r="L40" s="90">
        <f>L14-K17-L23-L27-L31-L29</f>
        <v>1.8189894035458565E-12</v>
      </c>
      <c r="M40" s="90">
        <f>M14-K18-M23-M27-M31-M29</f>
        <v>-5.6843418860808015E-14</v>
      </c>
      <c r="N40" s="90">
        <f>N14-K19-N23-N27-N31-N29</f>
        <v>1.8189894035458565E-12</v>
      </c>
      <c r="O40" s="90">
        <f>O14-O23-O27-O31-O29</f>
        <v>-1.5916157281026244E-12</v>
      </c>
      <c r="P40" s="90">
        <f t="shared" ref="P40" si="17">Q40+R40+S40+T40</f>
        <v>3.5811353882309049E-12</v>
      </c>
      <c r="Q40" s="90">
        <f>Q14-P17-Q23-Q27-Q31-Q29</f>
        <v>3.637978807091713E-12</v>
      </c>
      <c r="R40" s="90">
        <f>R14-P18-R23-R27-R31-R29</f>
        <v>-5.6843418860808015E-14</v>
      </c>
      <c r="S40" s="90">
        <f>S14-P19-S23-S27-S31</f>
        <v>0</v>
      </c>
      <c r="T40" s="92">
        <f>T14-T23-T27-T31</f>
        <v>0</v>
      </c>
      <c r="U40" s="9"/>
    </row>
    <row r="41" spans="3:26"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</row>
    <row r="42" spans="3:26" s="52" customFormat="1">
      <c r="E42" s="49"/>
      <c r="Z42" s="69"/>
    </row>
    <row r="43" spans="3:26" s="52" customFormat="1">
      <c r="E43" s="49"/>
      <c r="Z43" s="69"/>
    </row>
    <row r="44" spans="3:26" s="52" customFormat="1">
      <c r="E44" s="49"/>
      <c r="Z44" s="69"/>
    </row>
    <row r="45" spans="3:26" s="52" customFormat="1">
      <c r="E45" s="49"/>
      <c r="Z45" s="69"/>
    </row>
    <row r="46" spans="3:26" s="52" customFormat="1">
      <c r="E46" s="49"/>
      <c r="Z46" s="69"/>
    </row>
    <row r="47" spans="3:26" s="52" customFormat="1" ht="24" customHeight="1">
      <c r="E47" s="76"/>
      <c r="F47" s="76"/>
      <c r="G47" s="76"/>
      <c r="H47" s="76"/>
      <c r="I47" s="76"/>
      <c r="J47" s="76"/>
      <c r="K47" s="76"/>
      <c r="L47" s="76"/>
      <c r="M47" s="76"/>
      <c r="R47" s="65"/>
      <c r="Z47" s="69"/>
    </row>
  </sheetData>
  <mergeCells count="8">
    <mergeCell ref="E47:M47"/>
    <mergeCell ref="K11:O11"/>
    <mergeCell ref="F11:J11"/>
    <mergeCell ref="D8:T8"/>
    <mergeCell ref="D9:T9"/>
    <mergeCell ref="D11:D12"/>
    <mergeCell ref="E11:E12"/>
    <mergeCell ref="P11:T11"/>
  </mergeCells>
  <conditionalFormatting sqref="F40">
    <cfRule type="cellIs" dxfId="1" priority="2" operator="notEqual">
      <formula>0</formula>
    </cfRule>
  </conditionalFormatting>
  <conditionalFormatting sqref="G40:T40">
    <cfRule type="cellIs" dxfId="0" priority="1" operator="notEqual">
      <formula>0</formula>
    </cfRule>
  </conditionalFormatting>
  <dataValidations count="1">
    <dataValidation type="decimal" allowBlank="1" showInputMessage="1" showErrorMessage="1" errorTitle="Внимание" error="Допускается ввод только действительных чисел!" sqref="Q30:T30 L32:O32 G32:J32 Q32:T32 L28:O28 G28:J28 Q28:T28 L30:O30 G30:J30 G34:J38 Q34:T38 L34:O38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5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B46"/>
  <sheetViews>
    <sheetView showZeros="0" topLeftCell="D7" zoomScale="80" zoomScaleNormal="80" workbookViewId="0">
      <selection activeCell="Q46" sqref="Q46"/>
    </sheetView>
  </sheetViews>
  <sheetFormatPr defaultColWidth="9.140625" defaultRowHeight="11.25"/>
  <cols>
    <col min="1" max="2" width="0" style="1" hidden="1" customWidth="1"/>
    <col min="3" max="3" width="2.7109375" style="1" customWidth="1"/>
    <col min="4" max="4" width="6.7109375" style="1" customWidth="1"/>
    <col min="5" max="5" width="45.7109375" style="2" customWidth="1"/>
    <col min="6" max="6" width="15.7109375" style="1" customWidth="1"/>
    <col min="7" max="10" width="12.28515625" style="1" customWidth="1"/>
    <col min="11" max="11" width="14.28515625" style="1" customWidth="1"/>
    <col min="12" max="14" width="12.28515625" style="1" customWidth="1"/>
    <col min="15" max="15" width="13.7109375" style="1" customWidth="1"/>
    <col min="16" max="16" width="16" style="1" customWidth="1"/>
    <col min="17" max="20" width="15.5703125" style="1" customWidth="1"/>
    <col min="21" max="22" width="2.5703125" style="1" customWidth="1"/>
    <col min="23" max="23" width="9.140625" style="1"/>
    <col min="24" max="24" width="19.28515625" style="71" customWidth="1"/>
    <col min="25" max="25" width="9.140625" style="1"/>
    <col min="26" max="26" width="22.140625" style="1" customWidth="1"/>
    <col min="27" max="27" width="9.140625" style="1"/>
    <col min="28" max="28" width="14.85546875" style="1" customWidth="1"/>
    <col min="29" max="16384" width="9.140625" style="1"/>
  </cols>
  <sheetData>
    <row r="1" spans="3:28" ht="11.45" hidden="1" customHeight="1"/>
    <row r="2" spans="3:28" ht="11.45" hidden="1" customHeight="1"/>
    <row r="3" spans="3:28" ht="11.45" hidden="1" customHeight="1"/>
    <row r="4" spans="3:28" ht="11.45" hidden="1" customHeight="1"/>
    <row r="5" spans="3:28" ht="11.45" hidden="1" customHeight="1"/>
    <row r="6" spans="3:28" ht="11.45" hidden="1" customHeight="1"/>
    <row r="7" spans="3:28" ht="12" customHeight="1">
      <c r="C7" s="3"/>
      <c r="D7" s="4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</row>
    <row r="8" spans="3:28" ht="15" customHeight="1">
      <c r="C8" s="8"/>
      <c r="D8" s="89" t="s">
        <v>58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9"/>
    </row>
    <row r="9" spans="3:28" ht="15" customHeight="1">
      <c r="C9" s="8"/>
      <c r="D9" s="82" t="s">
        <v>59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</row>
    <row r="10" spans="3:28" ht="15" customHeight="1" thickBot="1">
      <c r="C10" s="8"/>
      <c r="D10" s="10" t="s">
        <v>16</v>
      </c>
      <c r="E10" s="11" t="s">
        <v>52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9"/>
    </row>
    <row r="11" spans="3:28" ht="15" customHeight="1">
      <c r="C11" s="8"/>
      <c r="D11" s="84" t="s">
        <v>0</v>
      </c>
      <c r="E11" s="86" t="s">
        <v>17</v>
      </c>
      <c r="F11" s="77" t="s">
        <v>53</v>
      </c>
      <c r="G11" s="78"/>
      <c r="H11" s="78"/>
      <c r="I11" s="79"/>
      <c r="J11" s="57"/>
      <c r="K11" s="77" t="s">
        <v>56</v>
      </c>
      <c r="L11" s="78"/>
      <c r="M11" s="78"/>
      <c r="N11" s="79"/>
      <c r="O11" s="57"/>
      <c r="P11" s="77" t="s">
        <v>55</v>
      </c>
      <c r="Q11" s="78"/>
      <c r="R11" s="78"/>
      <c r="S11" s="78"/>
      <c r="T11" s="79"/>
      <c r="U11" s="9"/>
    </row>
    <row r="12" spans="3:28" ht="13.15" customHeight="1" thickBot="1">
      <c r="C12" s="8"/>
      <c r="D12" s="85"/>
      <c r="E12" s="87"/>
      <c r="F12" s="13" t="s">
        <v>18</v>
      </c>
      <c r="G12" s="14" t="s">
        <v>12</v>
      </c>
      <c r="H12" s="15" t="s">
        <v>19</v>
      </c>
      <c r="I12" s="15" t="s">
        <v>20</v>
      </c>
      <c r="J12" s="16" t="s">
        <v>15</v>
      </c>
      <c r="K12" s="13" t="s">
        <v>18</v>
      </c>
      <c r="L12" s="15" t="s">
        <v>12</v>
      </c>
      <c r="M12" s="15" t="s">
        <v>19</v>
      </c>
      <c r="N12" s="16" t="s">
        <v>20</v>
      </c>
      <c r="O12" s="58" t="s">
        <v>15</v>
      </c>
      <c r="P12" s="13" t="s">
        <v>18</v>
      </c>
      <c r="Q12" s="14" t="s">
        <v>12</v>
      </c>
      <c r="R12" s="15" t="s">
        <v>19</v>
      </c>
      <c r="S12" s="15" t="s">
        <v>20</v>
      </c>
      <c r="T12" s="16" t="s">
        <v>15</v>
      </c>
      <c r="U12" s="9"/>
    </row>
    <row r="13" spans="3:28" ht="12" thickBot="1">
      <c r="C13" s="8"/>
      <c r="D13" s="17">
        <v>1</v>
      </c>
      <c r="E13" s="18">
        <f t="shared" ref="E13:T13" si="0">D13+1</f>
        <v>2</v>
      </c>
      <c r="F13" s="18">
        <f t="shared" si="0"/>
        <v>3</v>
      </c>
      <c r="G13" s="18">
        <f t="shared" ref="G13" si="1">F13+1</f>
        <v>4</v>
      </c>
      <c r="H13" s="18">
        <f t="shared" ref="H13" si="2">G13+1</f>
        <v>5</v>
      </c>
      <c r="I13" s="18">
        <f t="shared" ref="I13" si="3">H13+1</f>
        <v>6</v>
      </c>
      <c r="J13" s="18">
        <f t="shared" ref="J13" si="4">I13+1</f>
        <v>7</v>
      </c>
      <c r="K13" s="18">
        <v>8</v>
      </c>
      <c r="L13" s="18">
        <v>9</v>
      </c>
      <c r="M13" s="18">
        <v>10</v>
      </c>
      <c r="N13" s="18">
        <v>11</v>
      </c>
      <c r="O13" s="18">
        <v>12</v>
      </c>
      <c r="P13" s="18">
        <v>13</v>
      </c>
      <c r="Q13" s="18">
        <f t="shared" si="0"/>
        <v>14</v>
      </c>
      <c r="R13" s="18">
        <f t="shared" si="0"/>
        <v>15</v>
      </c>
      <c r="S13" s="18">
        <f t="shared" si="0"/>
        <v>16</v>
      </c>
      <c r="T13" s="18">
        <f t="shared" si="0"/>
        <v>17</v>
      </c>
      <c r="U13" s="9"/>
    </row>
    <row r="14" spans="3:28" ht="13.15" customHeight="1">
      <c r="C14" s="8"/>
      <c r="D14" s="19" t="s">
        <v>5</v>
      </c>
      <c r="E14" s="20" t="s">
        <v>21</v>
      </c>
      <c r="F14" s="39">
        <v>0</v>
      </c>
      <c r="G14" s="33">
        <v>9.3392999999999997</v>
      </c>
      <c r="H14" s="33">
        <v>0.69750000000000001</v>
      </c>
      <c r="I14" s="33">
        <v>6.9264999999999999</v>
      </c>
      <c r="J14" s="33">
        <v>0.69989999999999997</v>
      </c>
      <c r="K14" s="39">
        <v>0</v>
      </c>
      <c r="L14" s="33">
        <v>8.2932000000000006</v>
      </c>
      <c r="M14" s="33">
        <v>0.23949999999999999</v>
      </c>
      <c r="N14" s="33">
        <v>5.3080000000000007</v>
      </c>
      <c r="O14" s="33">
        <v>0.47720000000000001</v>
      </c>
      <c r="P14" s="39">
        <v>0</v>
      </c>
      <c r="Q14" s="33">
        <v>8.8162500000000001</v>
      </c>
      <c r="R14" s="33">
        <v>0.46850000000000003</v>
      </c>
      <c r="S14" s="33">
        <v>6.1172500000000003</v>
      </c>
      <c r="T14" s="40">
        <v>0.58860000000000001</v>
      </c>
      <c r="U14" s="9"/>
      <c r="AB14" s="68"/>
    </row>
    <row r="15" spans="3:28" ht="12" customHeight="1">
      <c r="C15" s="8"/>
      <c r="D15" s="21" t="s">
        <v>6</v>
      </c>
      <c r="E15" s="55" t="s">
        <v>41</v>
      </c>
      <c r="F15" s="32">
        <v>10.036799999999999</v>
      </c>
      <c r="G15" s="35">
        <v>9.3392999999999997</v>
      </c>
      <c r="H15" s="35">
        <v>0.69750000000000001</v>
      </c>
      <c r="I15" s="35">
        <v>0</v>
      </c>
      <c r="J15" s="36">
        <v>0</v>
      </c>
      <c r="K15" s="32">
        <v>8.5327000000000002</v>
      </c>
      <c r="L15" s="35">
        <v>8.2932000000000006</v>
      </c>
      <c r="M15" s="35">
        <v>0.23949999999999999</v>
      </c>
      <c r="N15" s="35">
        <v>0</v>
      </c>
      <c r="O15" s="36">
        <v>0</v>
      </c>
      <c r="P15" s="32">
        <v>9.2847500000000007</v>
      </c>
      <c r="Q15" s="35">
        <v>8.8162500000000001</v>
      </c>
      <c r="R15" s="35">
        <v>0.46850000000000003</v>
      </c>
      <c r="S15" s="35">
        <v>0</v>
      </c>
      <c r="T15" s="36">
        <v>0</v>
      </c>
      <c r="U15" s="9"/>
      <c r="AB15" s="68"/>
    </row>
    <row r="16" spans="3:28" ht="13.15" customHeight="1">
      <c r="C16" s="8"/>
      <c r="D16" s="21"/>
      <c r="E16" s="22" t="s">
        <v>42</v>
      </c>
      <c r="F16" s="32">
        <v>7.6264000000000003</v>
      </c>
      <c r="G16" s="34"/>
      <c r="H16" s="35">
        <v>0</v>
      </c>
      <c r="I16" s="35">
        <v>6.9264999999999999</v>
      </c>
      <c r="J16" s="36">
        <v>0.69989999999999997</v>
      </c>
      <c r="K16" s="32">
        <v>5.7852000000000006</v>
      </c>
      <c r="L16" s="34"/>
      <c r="M16" s="35">
        <v>0</v>
      </c>
      <c r="N16" s="35">
        <v>5.3080000000000007</v>
      </c>
      <c r="O16" s="36">
        <v>0.47720000000000001</v>
      </c>
      <c r="P16" s="32">
        <v>6.7058499999999999</v>
      </c>
      <c r="Q16" s="34"/>
      <c r="R16" s="35">
        <v>0</v>
      </c>
      <c r="S16" s="35">
        <v>6.1172500000000003</v>
      </c>
      <c r="T16" s="36">
        <v>0.58860000000000001</v>
      </c>
      <c r="U16" s="9"/>
    </row>
    <row r="17" spans="3:28" ht="12.6" customHeight="1">
      <c r="C17" s="8"/>
      <c r="D17" s="21"/>
      <c r="E17" s="23" t="s">
        <v>12</v>
      </c>
      <c r="F17" s="32">
        <v>6.2923999999999998</v>
      </c>
      <c r="G17" s="34"/>
      <c r="H17" s="35">
        <v>0</v>
      </c>
      <c r="I17" s="35">
        <v>6.2923999999999998</v>
      </c>
      <c r="J17" s="37"/>
      <c r="K17" s="32">
        <v>5.1268000000000011</v>
      </c>
      <c r="L17" s="34"/>
      <c r="M17" s="35">
        <v>0</v>
      </c>
      <c r="N17" s="35">
        <v>5.1268000000000011</v>
      </c>
      <c r="O17" s="37"/>
      <c r="P17" s="32">
        <v>5.7096</v>
      </c>
      <c r="Q17" s="34"/>
      <c r="R17" s="35">
        <v>0</v>
      </c>
      <c r="S17" s="35">
        <v>5.7096</v>
      </c>
      <c r="T17" s="37"/>
      <c r="U17" s="9"/>
    </row>
    <row r="18" spans="3:28" ht="12" customHeight="1">
      <c r="C18" s="8"/>
      <c r="D18" s="21"/>
      <c r="E18" s="23" t="s">
        <v>13</v>
      </c>
      <c r="F18" s="32">
        <v>0.6341</v>
      </c>
      <c r="G18" s="34"/>
      <c r="H18" s="34"/>
      <c r="I18" s="35">
        <v>0.6341</v>
      </c>
      <c r="J18" s="36">
        <v>0</v>
      </c>
      <c r="K18" s="32">
        <v>0.1812</v>
      </c>
      <c r="L18" s="34"/>
      <c r="M18" s="34"/>
      <c r="N18" s="35">
        <v>0.1812</v>
      </c>
      <c r="O18" s="36">
        <v>0</v>
      </c>
      <c r="P18" s="32">
        <v>0.40765000000000001</v>
      </c>
      <c r="Q18" s="34"/>
      <c r="R18" s="34"/>
      <c r="S18" s="35">
        <v>0.40765000000000001</v>
      </c>
      <c r="T18" s="36">
        <v>0</v>
      </c>
      <c r="U18" s="9"/>
      <c r="AB18" s="68"/>
    </row>
    <row r="19" spans="3:28" ht="11.45" customHeight="1">
      <c r="C19" s="8"/>
      <c r="D19" s="21"/>
      <c r="E19" s="23" t="s">
        <v>14</v>
      </c>
      <c r="F19" s="32">
        <v>0.69989999999999997</v>
      </c>
      <c r="G19" s="34"/>
      <c r="H19" s="34"/>
      <c r="I19" s="34"/>
      <c r="J19" s="36">
        <v>0.69989999999999997</v>
      </c>
      <c r="K19" s="32">
        <v>0.47720000000000001</v>
      </c>
      <c r="L19" s="34"/>
      <c r="M19" s="34"/>
      <c r="N19" s="34"/>
      <c r="O19" s="36">
        <v>0.47720000000000001</v>
      </c>
      <c r="P19" s="32">
        <v>0.58855000000000002</v>
      </c>
      <c r="Q19" s="34"/>
      <c r="R19" s="34"/>
      <c r="S19" s="34"/>
      <c r="T19" s="36">
        <v>0.58855000000000002</v>
      </c>
      <c r="U19" s="9"/>
    </row>
    <row r="20" spans="3:28" ht="11.45" customHeight="1">
      <c r="C20" s="8"/>
      <c r="D20" s="21" t="s">
        <v>7</v>
      </c>
      <c r="E20" s="24" t="s">
        <v>40</v>
      </c>
      <c r="F20" s="32">
        <v>0</v>
      </c>
      <c r="G20" s="35">
        <v>0</v>
      </c>
      <c r="H20" s="35">
        <v>0</v>
      </c>
      <c r="I20" s="35">
        <v>0</v>
      </c>
      <c r="J20" s="35">
        <v>0</v>
      </c>
      <c r="K20" s="32">
        <v>0</v>
      </c>
      <c r="L20" s="35">
        <v>0</v>
      </c>
      <c r="M20" s="35">
        <v>0</v>
      </c>
      <c r="N20" s="35">
        <v>0</v>
      </c>
      <c r="O20" s="35">
        <v>0</v>
      </c>
      <c r="P20" s="32">
        <v>0</v>
      </c>
      <c r="Q20" s="35">
        <v>0</v>
      </c>
      <c r="R20" s="35">
        <v>0</v>
      </c>
      <c r="S20" s="35">
        <v>0</v>
      </c>
      <c r="T20" s="36">
        <v>0</v>
      </c>
      <c r="U20" s="9"/>
      <c r="AB20" s="67"/>
    </row>
    <row r="21" spans="3:28" ht="15.6" customHeight="1">
      <c r="C21" s="8"/>
      <c r="D21" s="21" t="s">
        <v>22</v>
      </c>
      <c r="E21" s="24" t="s">
        <v>23</v>
      </c>
      <c r="F21" s="32">
        <v>0</v>
      </c>
      <c r="G21" s="35">
        <v>0</v>
      </c>
      <c r="H21" s="35">
        <v>0</v>
      </c>
      <c r="I21" s="35">
        <v>0</v>
      </c>
      <c r="J21" s="35">
        <v>0</v>
      </c>
      <c r="K21" s="32">
        <v>0</v>
      </c>
      <c r="L21" s="35">
        <v>0</v>
      </c>
      <c r="M21" s="35">
        <v>0</v>
      </c>
      <c r="N21" s="35">
        <v>0</v>
      </c>
      <c r="O21" s="35">
        <v>0</v>
      </c>
      <c r="P21" s="32">
        <v>0</v>
      </c>
      <c r="Q21" s="35">
        <v>0</v>
      </c>
      <c r="R21" s="35">
        <v>0</v>
      </c>
      <c r="S21" s="35">
        <v>0</v>
      </c>
      <c r="T21" s="36">
        <v>0</v>
      </c>
      <c r="U21" s="9"/>
    </row>
    <row r="22" spans="3:28" ht="24" customHeight="1" thickBot="1">
      <c r="C22" s="8"/>
      <c r="D22" s="25" t="s">
        <v>24</v>
      </c>
      <c r="E22" s="26" t="s">
        <v>43</v>
      </c>
      <c r="F22" s="32">
        <v>0</v>
      </c>
      <c r="G22" s="42">
        <v>0</v>
      </c>
      <c r="H22" s="42">
        <v>0</v>
      </c>
      <c r="I22" s="42">
        <v>0</v>
      </c>
      <c r="J22" s="42">
        <v>0</v>
      </c>
      <c r="K22" s="32">
        <v>0</v>
      </c>
      <c r="L22" s="42">
        <v>0</v>
      </c>
      <c r="M22" s="42">
        <v>0</v>
      </c>
      <c r="N22" s="42">
        <v>0</v>
      </c>
      <c r="O22" s="42">
        <v>0</v>
      </c>
      <c r="P22" s="38">
        <v>0</v>
      </c>
      <c r="Q22" s="42">
        <v>0</v>
      </c>
      <c r="R22" s="42">
        <v>0</v>
      </c>
      <c r="S22" s="42">
        <v>0</v>
      </c>
      <c r="T22" s="36">
        <v>0</v>
      </c>
      <c r="U22" s="9"/>
    </row>
    <row r="23" spans="3:28" ht="13.9" customHeight="1">
      <c r="C23" s="8"/>
      <c r="D23" s="19" t="s">
        <v>8</v>
      </c>
      <c r="E23" s="20" t="s">
        <v>25</v>
      </c>
      <c r="F23" s="39">
        <v>0.1719</v>
      </c>
      <c r="G23" s="33">
        <v>0</v>
      </c>
      <c r="H23" s="33">
        <v>0</v>
      </c>
      <c r="I23" s="33">
        <v>0.1547</v>
      </c>
      <c r="J23" s="40">
        <v>1.72E-2</v>
      </c>
      <c r="K23" s="39">
        <v>0.1203</v>
      </c>
      <c r="L23" s="33">
        <v>0</v>
      </c>
      <c r="M23" s="33">
        <v>0</v>
      </c>
      <c r="N23" s="33">
        <v>0.11070000000000001</v>
      </c>
      <c r="O23" s="40">
        <v>9.5999999999999992E-3</v>
      </c>
      <c r="P23" s="39">
        <v>0.14610000000000001</v>
      </c>
      <c r="Q23" s="33">
        <v>0</v>
      </c>
      <c r="R23" s="33">
        <v>0</v>
      </c>
      <c r="S23" s="33">
        <v>0.13270000000000001</v>
      </c>
      <c r="T23" s="40">
        <v>1.34E-2</v>
      </c>
      <c r="U23" s="9"/>
    </row>
    <row r="24" spans="3:28" ht="13.15" customHeight="1">
      <c r="C24" s="8"/>
      <c r="D24" s="21"/>
      <c r="E24" s="27" t="s">
        <v>26</v>
      </c>
      <c r="F24" s="32">
        <v>0</v>
      </c>
      <c r="G24" s="35">
        <v>0</v>
      </c>
      <c r="H24" s="35">
        <v>0</v>
      </c>
      <c r="I24" s="35">
        <v>2.2334512379989895</v>
      </c>
      <c r="J24" s="36">
        <v>2.457493927703958</v>
      </c>
      <c r="K24" s="32">
        <v>0</v>
      </c>
      <c r="L24" s="35">
        <v>0</v>
      </c>
      <c r="M24" s="35">
        <v>0</v>
      </c>
      <c r="N24" s="35">
        <v>2.0855312735493592</v>
      </c>
      <c r="O24" s="36">
        <v>2.0117351215423298</v>
      </c>
      <c r="P24" s="32">
        <v>0</v>
      </c>
      <c r="Q24" s="35">
        <v>0</v>
      </c>
      <c r="R24" s="35">
        <v>0</v>
      </c>
      <c r="S24" s="35">
        <v>2.1595</v>
      </c>
      <c r="T24" s="36">
        <v>2.2345999999999999</v>
      </c>
      <c r="U24" s="9"/>
    </row>
    <row r="25" spans="3:28" ht="13.15" customHeight="1">
      <c r="C25" s="8"/>
      <c r="D25" s="21" t="s">
        <v>1</v>
      </c>
      <c r="E25" s="27" t="s">
        <v>28</v>
      </c>
      <c r="F25" s="32">
        <v>0.1719</v>
      </c>
      <c r="G25" s="35">
        <v>0</v>
      </c>
      <c r="H25" s="35">
        <v>0</v>
      </c>
      <c r="I25" s="35">
        <v>0.1547</v>
      </c>
      <c r="J25" s="36">
        <v>1.72E-2</v>
      </c>
      <c r="K25" s="32">
        <v>0.1203</v>
      </c>
      <c r="L25" s="35">
        <v>0</v>
      </c>
      <c r="M25" s="35">
        <v>0</v>
      </c>
      <c r="N25" s="35">
        <v>0.11070000000000001</v>
      </c>
      <c r="O25" s="36">
        <v>9.5999999999999992E-3</v>
      </c>
      <c r="P25" s="32">
        <v>0.14610000000000001</v>
      </c>
      <c r="Q25" s="35">
        <v>0</v>
      </c>
      <c r="R25" s="35">
        <v>0</v>
      </c>
      <c r="S25" s="35">
        <v>0.13270000000000001</v>
      </c>
      <c r="T25" s="36">
        <v>1.34E-2</v>
      </c>
      <c r="U25" s="9"/>
    </row>
    <row r="26" spans="3:28" ht="12" customHeight="1" thickBot="1">
      <c r="C26" s="8"/>
      <c r="D26" s="25" t="s">
        <v>2</v>
      </c>
      <c r="E26" s="28" t="s">
        <v>27</v>
      </c>
      <c r="F26" s="38">
        <v>0</v>
      </c>
      <c r="G26" s="42">
        <v>0</v>
      </c>
      <c r="H26" s="42">
        <v>0</v>
      </c>
      <c r="I26" s="42">
        <v>0</v>
      </c>
      <c r="J26" s="43">
        <v>0</v>
      </c>
      <c r="K26" s="38">
        <v>0</v>
      </c>
      <c r="L26" s="42">
        <v>0</v>
      </c>
      <c r="M26" s="42">
        <v>0</v>
      </c>
      <c r="N26" s="42">
        <v>0</v>
      </c>
      <c r="O26" s="43">
        <v>0</v>
      </c>
      <c r="P26" s="38">
        <v>0</v>
      </c>
      <c r="Q26" s="42">
        <v>0</v>
      </c>
      <c r="R26" s="42">
        <v>0</v>
      </c>
      <c r="S26" s="42">
        <v>0</v>
      </c>
      <c r="T26" s="43">
        <v>0</v>
      </c>
      <c r="U26" s="9"/>
    </row>
    <row r="27" spans="3:28" ht="27.6" customHeight="1" thickBot="1">
      <c r="C27" s="8"/>
      <c r="D27" s="60" t="s">
        <v>9</v>
      </c>
      <c r="E27" s="30" t="s">
        <v>45</v>
      </c>
      <c r="F27" s="41">
        <v>3.1103000000000001</v>
      </c>
      <c r="G27" s="47">
        <v>3.0468999999999999</v>
      </c>
      <c r="H27" s="47">
        <v>6.3399999999999998E-2</v>
      </c>
      <c r="I27" s="47">
        <v>0</v>
      </c>
      <c r="J27" s="47">
        <v>0</v>
      </c>
      <c r="K27" s="41">
        <v>3.2246999999999999</v>
      </c>
      <c r="L27" s="47">
        <v>3.1663999999999999</v>
      </c>
      <c r="M27" s="47">
        <v>5.8299999999999998E-2</v>
      </c>
      <c r="N27" s="47">
        <v>0</v>
      </c>
      <c r="O27" s="47">
        <v>0</v>
      </c>
      <c r="P27" s="41">
        <v>3.1675</v>
      </c>
      <c r="Q27" s="47">
        <v>3.1066500000000001</v>
      </c>
      <c r="R27" s="47">
        <v>6.0850000000000001E-2</v>
      </c>
      <c r="S27" s="47">
        <v>0</v>
      </c>
      <c r="T27" s="96">
        <v>0</v>
      </c>
      <c r="U27" s="9"/>
    </row>
    <row r="28" spans="3:28" ht="10.9" customHeight="1">
      <c r="C28" s="8"/>
      <c r="D28" s="21"/>
      <c r="E28" s="23" t="s">
        <v>50</v>
      </c>
      <c r="F28" s="32">
        <v>0</v>
      </c>
      <c r="G28" s="44"/>
      <c r="H28" s="44"/>
      <c r="I28" s="44"/>
      <c r="J28" s="45"/>
      <c r="K28" s="32">
        <v>0</v>
      </c>
      <c r="L28" s="44"/>
      <c r="M28" s="44"/>
      <c r="N28" s="44"/>
      <c r="O28" s="45"/>
      <c r="P28" s="32">
        <v>0</v>
      </c>
      <c r="Q28" s="48">
        <v>0</v>
      </c>
      <c r="R28" s="48">
        <v>0</v>
      </c>
      <c r="S28" s="48">
        <v>0</v>
      </c>
      <c r="T28" s="50">
        <v>0</v>
      </c>
      <c r="U28" s="9"/>
    </row>
    <row r="29" spans="3:28" ht="26.45" customHeight="1" thickBot="1">
      <c r="C29" s="8"/>
      <c r="D29" s="59" t="s">
        <v>10</v>
      </c>
      <c r="E29" s="56" t="s">
        <v>44</v>
      </c>
      <c r="F29" s="32">
        <v>0</v>
      </c>
      <c r="G29" s="48">
        <v>0</v>
      </c>
      <c r="H29" s="48">
        <v>0</v>
      </c>
      <c r="I29" s="48">
        <v>0</v>
      </c>
      <c r="J29" s="50">
        <v>0</v>
      </c>
      <c r="K29" s="32">
        <v>0</v>
      </c>
      <c r="L29" s="48">
        <v>0</v>
      </c>
      <c r="M29" s="48">
        <v>0</v>
      </c>
      <c r="N29" s="48">
        <v>0</v>
      </c>
      <c r="O29" s="50">
        <v>0</v>
      </c>
      <c r="P29" s="32">
        <v>0</v>
      </c>
      <c r="Q29" s="48">
        <v>0</v>
      </c>
      <c r="R29" s="48">
        <v>0</v>
      </c>
      <c r="S29" s="48">
        <v>0</v>
      </c>
      <c r="T29" s="50">
        <v>0</v>
      </c>
      <c r="U29" s="9"/>
    </row>
    <row r="30" spans="3:28" ht="10.9" customHeight="1" thickBot="1">
      <c r="C30" s="8"/>
      <c r="D30" s="21"/>
      <c r="E30" s="23" t="s">
        <v>50</v>
      </c>
      <c r="F30" s="32">
        <v>0</v>
      </c>
      <c r="G30" s="44"/>
      <c r="H30" s="44"/>
      <c r="I30" s="44"/>
      <c r="J30" s="45"/>
      <c r="K30" s="32">
        <v>0</v>
      </c>
      <c r="L30" s="44"/>
      <c r="M30" s="44"/>
      <c r="N30" s="44"/>
      <c r="O30" s="45"/>
      <c r="P30" s="32">
        <v>0</v>
      </c>
      <c r="Q30" s="48"/>
      <c r="R30" s="48">
        <v>0</v>
      </c>
      <c r="S30" s="48">
        <v>0</v>
      </c>
      <c r="T30" s="50">
        <v>0</v>
      </c>
      <c r="U30" s="9"/>
    </row>
    <row r="31" spans="3:28" ht="12.6" customHeight="1">
      <c r="C31" s="8"/>
      <c r="D31" s="19" t="s">
        <v>11</v>
      </c>
      <c r="E31" s="20" t="s">
        <v>29</v>
      </c>
      <c r="F31" s="39">
        <v>6.754599999999999</v>
      </c>
      <c r="G31" s="33">
        <v>0</v>
      </c>
      <c r="H31" s="33">
        <v>0</v>
      </c>
      <c r="I31" s="33">
        <v>6.0718999999999994</v>
      </c>
      <c r="J31" s="33">
        <v>0.68269999999999997</v>
      </c>
      <c r="K31" s="39">
        <v>5.1876999999999995</v>
      </c>
      <c r="L31" s="33">
        <v>0</v>
      </c>
      <c r="M31" s="33">
        <v>0</v>
      </c>
      <c r="N31" s="33">
        <v>4.7200999999999995</v>
      </c>
      <c r="O31" s="40">
        <v>0.46760000000000002</v>
      </c>
      <c r="P31" s="39">
        <v>5.9711999999999996</v>
      </c>
      <c r="Q31" s="33">
        <v>0</v>
      </c>
      <c r="R31" s="33">
        <v>0</v>
      </c>
      <c r="S31" s="33">
        <v>5.3959999999999999</v>
      </c>
      <c r="T31" s="40">
        <v>0.57520000000000004</v>
      </c>
      <c r="U31" s="9"/>
    </row>
    <row r="32" spans="3:28" ht="21" customHeight="1">
      <c r="C32" s="8"/>
      <c r="D32" s="53"/>
      <c r="E32" s="54" t="s">
        <v>51</v>
      </c>
      <c r="F32" s="32">
        <v>1.0699999999999999E-2</v>
      </c>
      <c r="G32" s="44"/>
      <c r="H32" s="44"/>
      <c r="I32" s="44"/>
      <c r="J32" s="44">
        <v>1.0699999999999999E-2</v>
      </c>
      <c r="K32" s="32">
        <v>8.3000000000000001E-3</v>
      </c>
      <c r="L32" s="44"/>
      <c r="M32" s="44"/>
      <c r="N32" s="44"/>
      <c r="O32" s="45">
        <v>8.3000000000000001E-3</v>
      </c>
      <c r="P32" s="32">
        <v>9.4999999999999998E-3</v>
      </c>
      <c r="Q32" s="48">
        <v>0</v>
      </c>
      <c r="R32" s="48">
        <v>0</v>
      </c>
      <c r="S32" s="48">
        <v>0</v>
      </c>
      <c r="T32" s="50">
        <v>9.4999999999999998E-3</v>
      </c>
      <c r="U32" s="9"/>
    </row>
    <row r="33" spans="3:26" ht="12.6" customHeight="1">
      <c r="C33" s="8"/>
      <c r="D33" s="21" t="s">
        <v>3</v>
      </c>
      <c r="E33" s="22" t="s">
        <v>49</v>
      </c>
      <c r="F33" s="32">
        <v>6.2915000000000001</v>
      </c>
      <c r="G33" s="35">
        <v>0</v>
      </c>
      <c r="H33" s="35">
        <v>0</v>
      </c>
      <c r="I33" s="35">
        <v>5.6227999999999998</v>
      </c>
      <c r="J33" s="35">
        <v>0.66869999999999996</v>
      </c>
      <c r="K33" s="32">
        <v>5.1187999999999994</v>
      </c>
      <c r="L33" s="35">
        <v>0</v>
      </c>
      <c r="M33" s="35">
        <v>0</v>
      </c>
      <c r="N33" s="35">
        <v>4.6601999999999997</v>
      </c>
      <c r="O33" s="35">
        <v>0.45860000000000001</v>
      </c>
      <c r="P33" s="32">
        <v>5.7051999999999996</v>
      </c>
      <c r="Q33" s="35">
        <v>0</v>
      </c>
      <c r="R33" s="35">
        <v>0</v>
      </c>
      <c r="S33" s="35">
        <v>5.1414999999999997</v>
      </c>
      <c r="T33" s="36">
        <v>0.56369999999999998</v>
      </c>
      <c r="U33" s="9"/>
    </row>
    <row r="34" spans="3:26" ht="13.15" customHeight="1">
      <c r="C34" s="8"/>
      <c r="D34" s="21" t="s">
        <v>31</v>
      </c>
      <c r="E34" s="23" t="s">
        <v>46</v>
      </c>
      <c r="F34" s="32">
        <v>6.2915000000000001</v>
      </c>
      <c r="G34" s="44"/>
      <c r="H34" s="44"/>
      <c r="I34" s="44">
        <v>5.6227999999999998</v>
      </c>
      <c r="J34" s="45">
        <v>0.66869999999999996</v>
      </c>
      <c r="K34" s="32">
        <v>5.1187999999999994</v>
      </c>
      <c r="L34" s="44"/>
      <c r="M34" s="44"/>
      <c r="N34" s="44">
        <v>4.6601999999999997</v>
      </c>
      <c r="O34" s="45">
        <v>0.45860000000000001</v>
      </c>
      <c r="P34" s="32">
        <v>5.7051999999999996</v>
      </c>
      <c r="Q34" s="48">
        <v>0</v>
      </c>
      <c r="R34" s="48">
        <v>0</v>
      </c>
      <c r="S34" s="48">
        <v>5.1414999999999997</v>
      </c>
      <c r="T34" s="50">
        <v>0.56369999999999998</v>
      </c>
      <c r="U34" s="9"/>
      <c r="Z34" s="75"/>
    </row>
    <row r="35" spans="3:26" ht="12" customHeight="1">
      <c r="C35" s="8"/>
      <c r="D35" s="21" t="s">
        <v>32</v>
      </c>
      <c r="E35" s="23" t="s">
        <v>33</v>
      </c>
      <c r="F35" s="32">
        <v>0</v>
      </c>
      <c r="G35" s="44"/>
      <c r="H35" s="44"/>
      <c r="I35" s="44"/>
      <c r="J35" s="45"/>
      <c r="K35" s="32">
        <v>0</v>
      </c>
      <c r="L35" s="44"/>
      <c r="M35" s="44"/>
      <c r="N35" s="44"/>
      <c r="O35" s="45"/>
      <c r="P35" s="32">
        <v>0</v>
      </c>
      <c r="Q35" s="48">
        <v>0</v>
      </c>
      <c r="R35" s="48">
        <v>0</v>
      </c>
      <c r="S35" s="48">
        <v>0</v>
      </c>
      <c r="T35" s="50">
        <v>0</v>
      </c>
      <c r="U35" s="9"/>
      <c r="Z35" s="74"/>
    </row>
    <row r="36" spans="3:26" ht="13.9" customHeight="1">
      <c r="C36" s="8"/>
      <c r="D36" s="21" t="s">
        <v>34</v>
      </c>
      <c r="E36" s="23" t="s">
        <v>48</v>
      </c>
      <c r="F36" s="32">
        <v>0</v>
      </c>
      <c r="G36" s="44"/>
      <c r="H36" s="44"/>
      <c r="I36" s="44"/>
      <c r="J36" s="45"/>
      <c r="K36" s="32">
        <v>0</v>
      </c>
      <c r="L36" s="44"/>
      <c r="M36" s="44"/>
      <c r="N36" s="44"/>
      <c r="O36" s="45"/>
      <c r="P36" s="32">
        <v>0</v>
      </c>
      <c r="Q36" s="48">
        <v>0</v>
      </c>
      <c r="R36" s="48">
        <v>0</v>
      </c>
      <c r="S36" s="48">
        <v>0</v>
      </c>
      <c r="T36" s="50">
        <v>0</v>
      </c>
      <c r="U36" s="9"/>
    </row>
    <row r="37" spans="3:26" ht="24.75" customHeight="1">
      <c r="C37" s="8"/>
      <c r="D37" s="21" t="s">
        <v>35</v>
      </c>
      <c r="E37" s="23" t="s">
        <v>36</v>
      </c>
      <c r="F37" s="32">
        <v>0</v>
      </c>
      <c r="G37" s="44"/>
      <c r="H37" s="44"/>
      <c r="I37" s="44"/>
      <c r="J37" s="45"/>
      <c r="K37" s="32">
        <v>0</v>
      </c>
      <c r="L37" s="44"/>
      <c r="M37" s="44"/>
      <c r="N37" s="44"/>
      <c r="O37" s="45"/>
      <c r="P37" s="32">
        <v>0</v>
      </c>
      <c r="Q37" s="48">
        <v>0</v>
      </c>
      <c r="R37" s="48">
        <v>0</v>
      </c>
      <c r="S37" s="48">
        <v>0</v>
      </c>
      <c r="T37" s="50">
        <v>0</v>
      </c>
      <c r="U37" s="9"/>
    </row>
    <row r="38" spans="3:26" ht="22.15" customHeight="1">
      <c r="C38" s="8"/>
      <c r="D38" s="21"/>
      <c r="E38" s="23" t="s">
        <v>30</v>
      </c>
      <c r="F38" s="32">
        <v>0</v>
      </c>
      <c r="G38" s="44"/>
      <c r="H38" s="44"/>
      <c r="I38" s="44"/>
      <c r="J38" s="45"/>
      <c r="K38" s="32">
        <v>0</v>
      </c>
      <c r="L38" s="44"/>
      <c r="M38" s="44"/>
      <c r="N38" s="44"/>
      <c r="O38" s="45"/>
      <c r="P38" s="32">
        <v>0</v>
      </c>
      <c r="Q38" s="48">
        <v>0</v>
      </c>
      <c r="R38" s="48">
        <v>0</v>
      </c>
      <c r="S38" s="48">
        <v>0</v>
      </c>
      <c r="T38" s="50">
        <v>0</v>
      </c>
      <c r="U38" s="9"/>
    </row>
    <row r="39" spans="3:26" ht="11.45" customHeight="1" thickBot="1">
      <c r="C39" s="8"/>
      <c r="D39" s="25" t="s">
        <v>4</v>
      </c>
      <c r="E39" s="31" t="s">
        <v>47</v>
      </c>
      <c r="F39" s="38">
        <v>0.46310000000000001</v>
      </c>
      <c r="G39" s="93">
        <v>0</v>
      </c>
      <c r="H39" s="42">
        <v>0</v>
      </c>
      <c r="I39" s="42">
        <v>0.4491</v>
      </c>
      <c r="J39" s="43">
        <v>1.4E-2</v>
      </c>
      <c r="K39" s="38">
        <v>6.8900000000000003E-2</v>
      </c>
      <c r="L39" s="42">
        <v>0</v>
      </c>
      <c r="M39" s="42">
        <v>0</v>
      </c>
      <c r="N39" s="42">
        <v>5.9900000000000002E-2</v>
      </c>
      <c r="O39" s="43">
        <v>8.9999999999999993E-3</v>
      </c>
      <c r="P39" s="38">
        <v>0.26600000000000001</v>
      </c>
      <c r="Q39" s="93">
        <v>0</v>
      </c>
      <c r="R39" s="93">
        <v>0</v>
      </c>
      <c r="S39" s="93">
        <v>0.2545</v>
      </c>
      <c r="T39" s="97">
        <v>1.15E-2</v>
      </c>
      <c r="U39" s="9"/>
    </row>
    <row r="40" spans="3:26"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</row>
    <row r="41" spans="3:26" s="52" customFormat="1">
      <c r="E41" s="49"/>
      <c r="X41" s="72"/>
    </row>
    <row r="42" spans="3:26" s="52" customFormat="1">
      <c r="E42" s="49"/>
      <c r="O42" s="66"/>
      <c r="X42" s="72"/>
    </row>
    <row r="43" spans="3:26" s="52" customFormat="1">
      <c r="E43" s="49"/>
      <c r="X43" s="72"/>
    </row>
    <row r="44" spans="3:26" s="52" customFormat="1">
      <c r="E44" s="49"/>
      <c r="X44" s="72"/>
    </row>
    <row r="46" spans="3:26" ht="24" customHeight="1">
      <c r="E46" s="88"/>
      <c r="F46" s="88"/>
      <c r="G46" s="88"/>
      <c r="H46" s="88"/>
      <c r="I46" s="88"/>
      <c r="J46" s="88"/>
      <c r="K46" s="88"/>
      <c r="L46" s="88"/>
      <c r="R46" s="51"/>
    </row>
  </sheetData>
  <mergeCells count="8">
    <mergeCell ref="E46:L46"/>
    <mergeCell ref="D8:T8"/>
    <mergeCell ref="D9:T9"/>
    <mergeCell ref="D11:D12"/>
    <mergeCell ref="E11:E12"/>
    <mergeCell ref="F11:I11"/>
    <mergeCell ref="K11:N11"/>
    <mergeCell ref="P11:T11"/>
  </mergeCells>
  <dataValidations count="1">
    <dataValidation type="decimal" allowBlank="1" showInputMessage="1" showErrorMessage="1" errorTitle="Внимание" error="Допускается ввод только действительных чисел!" sqref="Q32:T32 G32:J32 L30:O30 L32:O32 Q28:T28 G28:J28 L28:O28 Q30:T30 G30:J30 Q34:T38 L34:O38 G34:J38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1" manualBreakCount="1">
    <brk id="5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Баланс электроэнергии</vt:lpstr>
      <vt:lpstr>Баланс мощности</vt:lpstr>
      <vt:lpstr>'Баланс мощности'!Область_печати</vt:lpstr>
      <vt:lpstr>'Баланс электроэнергии'!Область_печати</vt:lpstr>
    </vt:vector>
  </TitlesOfParts>
  <Company>КТР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Карелина Н.В.</dc:creator>
  <cp:lastModifiedBy>Дубовский Сергей Михайлович</cp:lastModifiedBy>
  <cp:lastPrinted>2021-03-11T16:00:49Z</cp:lastPrinted>
  <dcterms:created xsi:type="dcterms:W3CDTF">2017-02-07T13:34:11Z</dcterms:created>
  <dcterms:modified xsi:type="dcterms:W3CDTF">2022-03-10T05:40:38Z</dcterms:modified>
</cp:coreProperties>
</file>